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ospělí Děti" sheetId="1" r:id="rId1"/>
  </sheets>
  <definedNames/>
  <calcPr fullCalcOnLoad="1"/>
</workbook>
</file>

<file path=xl/sharedStrings.xml><?xml version="1.0" encoding="utf-8"?>
<sst xmlns="http://schemas.openxmlformats.org/spreadsheetml/2006/main" count="161" uniqueCount="81">
  <si>
    <t>Weiss G. - Houdek F.</t>
  </si>
  <si>
    <t>Dragoun A. - Dragoun K.</t>
  </si>
  <si>
    <t xml:space="preserve">Foktová P. - Hošek P. </t>
  </si>
  <si>
    <t xml:space="preserve">Kočí O. - Leisek M. </t>
  </si>
  <si>
    <t>Procházka D. - Svobodová P.</t>
  </si>
  <si>
    <t>Voltr J. - Kříž M.</t>
  </si>
  <si>
    <t xml:space="preserve">Procházka M. - Svatý J. </t>
  </si>
  <si>
    <t>Ruchař L. - Kohout J.</t>
  </si>
  <si>
    <t>Mácha J. - Neudorfl M.</t>
  </si>
  <si>
    <t>Holobrada J. - Blahna M.</t>
  </si>
  <si>
    <t>Flígr D. - Ledejaks J.</t>
  </si>
  <si>
    <t>Krátká M. - Krátký L.</t>
  </si>
  <si>
    <t xml:space="preserve">Salaqvarda F. - Grafnetterová </t>
  </si>
  <si>
    <t>Dvorský D. - Kroupová V.</t>
  </si>
  <si>
    <t>Mimochodek P. - Zderčíková</t>
  </si>
  <si>
    <t>Placák R. - Souček F.</t>
  </si>
  <si>
    <t>Ziegler P. - Zieglerová Z.</t>
  </si>
  <si>
    <t>Marková P. - Svatá B.</t>
  </si>
  <si>
    <t>Spudilová M. - Máčal J.</t>
  </si>
  <si>
    <t>Stočes J. - Spudil R.</t>
  </si>
  <si>
    <t>Lazar H. - Stych L.</t>
  </si>
  <si>
    <t>Gruntorád J. - Dudla M.</t>
  </si>
  <si>
    <t>Hájek F. - Snášel K.</t>
  </si>
  <si>
    <t>Chrastil J. - Blažej P.</t>
  </si>
  <si>
    <t>Hejna J. - Zíbr R.</t>
  </si>
  <si>
    <t>Kapitán K. - Vlček J.</t>
  </si>
  <si>
    <t>Lener M. - Lener L.</t>
  </si>
  <si>
    <t>Sladký R. - Čipera J.</t>
  </si>
  <si>
    <t>Šmejkal P. - Kahoun F.</t>
  </si>
  <si>
    <t>Mach Z. - Borovičková S.</t>
  </si>
  <si>
    <t>Kríž V. - Nový L.</t>
  </si>
  <si>
    <t>Hrušková L. - Holub L.</t>
  </si>
  <si>
    <t>Vrba J. - Zelenka P.</t>
  </si>
  <si>
    <t xml:space="preserve">Stolinský M. - Krejsa J. </t>
  </si>
  <si>
    <t xml:space="preserve">Grim - Chrpová </t>
  </si>
  <si>
    <t>Pořadí</t>
  </si>
  <si>
    <t>1.</t>
  </si>
  <si>
    <t>2.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</si>
  <si>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</si>
  <si>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</si>
  <si>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</si>
  <si>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</si>
  <si>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</si>
  <si>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</si>
  <si>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</si>
  <si>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</si>
  <si>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</si>
  <si>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</si>
  <si>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</si>
  <si>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3.</t>
  </si>
  <si>
    <t>DayFly &amp; NightMare</t>
  </si>
  <si>
    <t>Kategorie Muži</t>
  </si>
  <si>
    <t>Kategorie Ženy</t>
  </si>
  <si>
    <t>MTB Štafeta dětí 2005</t>
  </si>
  <si>
    <t>Sojková - Fiala</t>
  </si>
  <si>
    <t>A</t>
  </si>
  <si>
    <t>64.</t>
  </si>
  <si>
    <t>Starostová - Drdová</t>
  </si>
  <si>
    <t>65.</t>
  </si>
  <si>
    <t>Houdek - Šmolík</t>
  </si>
  <si>
    <t>69.</t>
  </si>
  <si>
    <t xml:space="preserve">Weissová - Weiss </t>
  </si>
  <si>
    <t>66.</t>
  </si>
  <si>
    <t>Šmolík - Houdek</t>
  </si>
  <si>
    <t>B</t>
  </si>
  <si>
    <t>70.</t>
  </si>
  <si>
    <t>Weiss - Šebesta</t>
  </si>
  <si>
    <t>67.</t>
  </si>
  <si>
    <t>Fojtíková - Gramblička</t>
  </si>
  <si>
    <t>68.</t>
  </si>
  <si>
    <t>čas kolo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</si>
  <si>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</si>
  <si>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</si>
  <si>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</si>
  <si>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</si>
  <si>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</si>
  <si>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</si>
  <si>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</si>
  <si>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</si>
  <si>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</si>
  <si>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Kategorie Smíšená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</si>
</sst>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24"/>
      <name val="Arial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0"/>
      <color indexed="52"/>
      <name val="Arial CE"/>
      <family val="2"/>
    </font>
    <font>
      <sz val="10"/>
      <color indexed="60"/>
      <name val="Arial CE"/>
      <family val="2"/>
    </font>
    <font>
      <sz val="12"/>
      <color indexed="60"/>
      <name val="Arial CE"/>
      <family val="2"/>
    </font>
    <font>
      <sz val="12"/>
      <color indexed="52"/>
      <name val="Arial CE"/>
      <family val="2"/>
    </font>
    <font>
      <b/>
      <sz val="20"/>
      <color indexed="5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21" fontId="0" fillId="2" borderId="1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21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21" fontId="0" fillId="2" borderId="3" xfId="0" applyNumberFormat="1" applyFill="1" applyBorder="1" applyAlignment="1">
      <alignment/>
    </xf>
    <xf numFmtId="0" fontId="9" fillId="2" borderId="0" xfId="0" applyFont="1" applyFill="1" applyAlignment="1">
      <alignment/>
    </xf>
    <xf numFmtId="21" fontId="9" fillId="2" borderId="3" xfId="0" applyNumberFormat="1" applyFont="1" applyFill="1" applyBorder="1" applyAlignment="1">
      <alignment/>
    </xf>
    <xf numFmtId="21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21" fontId="8" fillId="3" borderId="3" xfId="0" applyNumberFormat="1" applyFont="1" applyFill="1" applyBorder="1" applyAlignment="1">
      <alignment/>
    </xf>
    <xf numFmtId="21" fontId="0" fillId="2" borderId="4" xfId="0" applyNumberFormat="1" applyFill="1" applyBorder="1" applyAlignment="1">
      <alignment/>
    </xf>
    <xf numFmtId="21" fontId="8" fillId="3" borderId="4" xfId="0" applyNumberFormat="1" applyFont="1" applyFill="1" applyBorder="1" applyAlignment="1">
      <alignment/>
    </xf>
    <xf numFmtId="21" fontId="9" fillId="2" borderId="4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21" fontId="9" fillId="2" borderId="5" xfId="0" applyNumberFormat="1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21" fontId="0" fillId="2" borderId="7" xfId="0" applyNumberFormat="1" applyFill="1" applyBorder="1" applyAlignment="1">
      <alignment/>
    </xf>
    <xf numFmtId="21" fontId="8" fillId="3" borderId="7" xfId="0" applyNumberFormat="1" applyFont="1" applyFill="1" applyBorder="1" applyAlignment="1">
      <alignment/>
    </xf>
    <xf numFmtId="21" fontId="9" fillId="2" borderId="7" xfId="0" applyNumberFormat="1" applyFont="1" applyFill="1" applyBorder="1" applyAlignment="1">
      <alignment/>
    </xf>
    <xf numFmtId="21" fontId="9" fillId="2" borderId="8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1" fontId="8" fillId="3" borderId="1" xfId="0" applyNumberFormat="1" applyFont="1" applyFill="1" applyBorder="1" applyAlignment="1">
      <alignment/>
    </xf>
    <xf numFmtId="21" fontId="9" fillId="2" borderId="1" xfId="0" applyNumberFormat="1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21" fontId="8" fillId="3" borderId="10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21" fontId="8" fillId="3" borderId="8" xfId="0" applyNumberFormat="1" applyFont="1" applyFill="1" applyBorder="1" applyAlignment="1">
      <alignment/>
    </xf>
    <xf numFmtId="21" fontId="8" fillId="3" borderId="5" xfId="0" applyNumberFormat="1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 horizontal="center"/>
    </xf>
    <xf numFmtId="21" fontId="0" fillId="4" borderId="7" xfId="0" applyNumberFormat="1" applyFill="1" applyBorder="1" applyAlignment="1">
      <alignment/>
    </xf>
    <xf numFmtId="21" fontId="0" fillId="4" borderId="3" xfId="0" applyNumberFormat="1" applyFill="1" applyBorder="1" applyAlignment="1">
      <alignment/>
    </xf>
    <xf numFmtId="21" fontId="0" fillId="4" borderId="4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1" fontId="0" fillId="4" borderId="1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21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1" fontId="6" fillId="4" borderId="7" xfId="0" applyNumberFormat="1" applyFont="1" applyFill="1" applyBorder="1" applyAlignment="1">
      <alignment/>
    </xf>
    <xf numFmtId="21" fontId="6" fillId="4" borderId="3" xfId="0" applyNumberFormat="1" applyFont="1" applyFill="1" applyBorder="1" applyAlignment="1">
      <alignment/>
    </xf>
    <xf numFmtId="21" fontId="6" fillId="4" borderId="4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1" fontId="0" fillId="2" borderId="0" xfId="0" applyNumberFormat="1" applyFill="1" applyBorder="1" applyAlignment="1">
      <alignment horizontal="center"/>
    </xf>
    <xf numFmtId="21" fontId="4" fillId="2" borderId="0" xfId="0" applyNumberFormat="1" applyFont="1" applyFill="1" applyBorder="1" applyAlignment="1" applyProtection="1">
      <alignment horizontal="left"/>
      <protection hidden="1"/>
    </xf>
    <xf numFmtId="21" fontId="1" fillId="2" borderId="0" xfId="0" applyNumberFormat="1" applyFont="1" applyFill="1" applyBorder="1" applyAlignment="1">
      <alignment horizontal="center"/>
    </xf>
    <xf numFmtId="21" fontId="1" fillId="2" borderId="0" xfId="0" applyNumberFormat="1" applyFont="1" applyFill="1" applyBorder="1" applyAlignment="1" applyProtection="1">
      <alignment horizontal="center"/>
      <protection hidden="1"/>
    </xf>
    <xf numFmtId="21" fontId="5" fillId="4" borderId="17" xfId="0" applyNumberFormat="1" applyFont="1" applyFill="1" applyBorder="1" applyAlignment="1">
      <alignment horizontal="center"/>
    </xf>
    <xf numFmtId="21" fontId="1" fillId="4" borderId="18" xfId="0" applyNumberFormat="1" applyFont="1" applyFill="1" applyBorder="1" applyAlignment="1" applyProtection="1">
      <alignment horizontal="center"/>
      <protection hidden="1"/>
    </xf>
    <xf numFmtId="21" fontId="1" fillId="4" borderId="18" xfId="0" applyNumberFormat="1" applyFont="1" applyFill="1" applyBorder="1" applyAlignment="1">
      <alignment horizontal="center"/>
    </xf>
    <xf numFmtId="21" fontId="0" fillId="4" borderId="18" xfId="0" applyNumberFormat="1" applyFill="1" applyBorder="1" applyAlignment="1">
      <alignment/>
    </xf>
    <xf numFmtId="21" fontId="1" fillId="4" borderId="18" xfId="0" applyNumberFormat="1" applyFont="1" applyFill="1" applyBorder="1" applyAlignment="1">
      <alignment/>
    </xf>
    <xf numFmtId="21" fontId="0" fillId="4" borderId="19" xfId="0" applyNumberFormat="1" applyFill="1" applyBorder="1" applyAlignment="1">
      <alignment/>
    </xf>
    <xf numFmtId="21" fontId="5" fillId="4" borderId="13" xfId="0" applyNumberFormat="1" applyFont="1" applyFill="1" applyBorder="1" applyAlignment="1">
      <alignment horizontal="center"/>
    </xf>
    <xf numFmtId="21" fontId="1" fillId="4" borderId="3" xfId="0" applyNumberFormat="1" applyFont="1" applyFill="1" applyBorder="1" applyAlignment="1" applyProtection="1">
      <alignment horizontal="center"/>
      <protection hidden="1"/>
    </xf>
    <xf numFmtId="21" fontId="1" fillId="4" borderId="3" xfId="0" applyNumberFormat="1" applyFont="1" applyFill="1" applyBorder="1" applyAlignment="1">
      <alignment horizontal="center"/>
    </xf>
    <xf numFmtId="21" fontId="1" fillId="4" borderId="3" xfId="0" applyNumberFormat="1" applyFont="1" applyFill="1" applyBorder="1" applyAlignment="1">
      <alignment/>
    </xf>
    <xf numFmtId="21" fontId="0" fillId="4" borderId="5" xfId="0" applyNumberFormat="1" applyFill="1" applyBorder="1" applyAlignment="1">
      <alignment/>
    </xf>
    <xf numFmtId="21" fontId="1" fillId="4" borderId="5" xfId="0" applyNumberFormat="1" applyFont="1" applyFill="1" applyBorder="1" applyAlignment="1">
      <alignment/>
    </xf>
    <xf numFmtId="21" fontId="5" fillId="4" borderId="14" xfId="0" applyNumberFormat="1" applyFont="1" applyFill="1" applyBorder="1" applyAlignment="1">
      <alignment horizontal="center"/>
    </xf>
    <xf numFmtId="21" fontId="1" fillId="4" borderId="4" xfId="0" applyNumberFormat="1" applyFont="1" applyFill="1" applyBorder="1" applyAlignment="1" applyProtection="1">
      <alignment horizontal="center"/>
      <protection hidden="1"/>
    </xf>
    <xf numFmtId="21" fontId="1" fillId="4" borderId="4" xfId="0" applyNumberFormat="1" applyFont="1" applyFill="1" applyBorder="1" applyAlignment="1">
      <alignment horizontal="center"/>
    </xf>
    <xf numFmtId="21" fontId="1" fillId="4" borderId="6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65"/>
  <sheetViews>
    <sheetView tabSelected="1" workbookViewId="0" topLeftCell="A1">
      <selection activeCell="B6" sqref="B6:AC6"/>
    </sheetView>
  </sheetViews>
  <sheetFormatPr defaultColWidth="9.00390625" defaultRowHeight="12.75"/>
  <cols>
    <col min="3" max="3" width="25.875" style="0" customWidth="1"/>
  </cols>
  <sheetData>
    <row r="1" spans="2:30" s="1" customFormat="1" ht="12.75">
      <c r="B1" s="52"/>
      <c r="D1" s="10"/>
      <c r="F1" s="55"/>
      <c r="H1" s="10"/>
      <c r="J1" s="55"/>
      <c r="L1" s="10"/>
      <c r="N1" s="55"/>
      <c r="P1" s="10"/>
      <c r="R1" s="55"/>
      <c r="T1" s="10"/>
      <c r="V1" s="55"/>
      <c r="X1" s="10"/>
      <c r="Z1" s="55"/>
      <c r="AB1" s="10"/>
      <c r="AD1" s="55"/>
    </row>
    <row r="2" spans="2:30" s="1" customFormat="1" ht="12.75">
      <c r="B2" s="52"/>
      <c r="D2" s="10"/>
      <c r="F2" s="55"/>
      <c r="H2" s="10"/>
      <c r="J2" s="55"/>
      <c r="L2" s="10"/>
      <c r="N2" s="55"/>
      <c r="P2" s="10"/>
      <c r="R2" s="55"/>
      <c r="T2" s="10"/>
      <c r="V2" s="55"/>
      <c r="X2" s="10"/>
      <c r="Z2" s="55"/>
      <c r="AB2" s="10"/>
      <c r="AD2" s="55"/>
    </row>
    <row r="3" spans="2:30" s="4" customFormat="1" ht="26.25">
      <c r="B3" s="95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56"/>
    </row>
    <row r="4" spans="2:30" s="1" customFormat="1" ht="12.75">
      <c r="B4" s="52"/>
      <c r="D4" s="10"/>
      <c r="F4" s="55"/>
      <c r="H4" s="10"/>
      <c r="J4" s="55"/>
      <c r="L4" s="10"/>
      <c r="N4" s="55"/>
      <c r="P4" s="10"/>
      <c r="R4" s="55"/>
      <c r="T4" s="10"/>
      <c r="V4" s="55"/>
      <c r="X4" s="10"/>
      <c r="Z4" s="55"/>
      <c r="AB4" s="10"/>
      <c r="AD4" s="55"/>
    </row>
    <row r="5" spans="2:30" s="1" customFormat="1" ht="12.75">
      <c r="B5" s="52"/>
      <c r="D5" s="10"/>
      <c r="F5" s="55"/>
      <c r="H5" s="10"/>
      <c r="J5" s="55"/>
      <c r="L5" s="10"/>
      <c r="N5" s="55"/>
      <c r="P5" s="10"/>
      <c r="R5" s="55"/>
      <c r="T5" s="10"/>
      <c r="V5" s="55"/>
      <c r="X5" s="10"/>
      <c r="Z5" s="55"/>
      <c r="AB5" s="10"/>
      <c r="AD5" s="55"/>
    </row>
    <row r="6" spans="2:33" s="1" customFormat="1" ht="15">
      <c r="B6" s="96" t="s">
        <v>51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57"/>
      <c r="AF6" s="4"/>
      <c r="AG6" s="4"/>
    </row>
    <row r="7" spans="2:33" s="1" customFormat="1" ht="12.75">
      <c r="B7" s="52"/>
      <c r="D7" s="10"/>
      <c r="F7" s="55"/>
      <c r="H7" s="10"/>
      <c r="J7" s="55"/>
      <c r="L7" s="10"/>
      <c r="N7" s="55"/>
      <c r="P7" s="10"/>
      <c r="R7" s="55"/>
      <c r="T7" s="10"/>
      <c r="V7" s="55"/>
      <c r="X7" s="10"/>
      <c r="Z7" s="55"/>
      <c r="AB7" s="10"/>
      <c r="AD7" s="55"/>
      <c r="AF7" s="4"/>
      <c r="AG7" s="4"/>
    </row>
    <row r="8" spans="2:33" s="1" customFormat="1" ht="12.75">
      <c r="B8" s="52"/>
      <c r="D8" s="10"/>
      <c r="F8" s="55"/>
      <c r="H8" s="10"/>
      <c r="J8" s="55"/>
      <c r="L8" s="10"/>
      <c r="N8" s="55"/>
      <c r="P8" s="10"/>
      <c r="R8" s="55"/>
      <c r="T8" s="10"/>
      <c r="V8" s="55"/>
      <c r="X8" s="10"/>
      <c r="Z8" s="55"/>
      <c r="AB8" s="10"/>
      <c r="AD8" s="55"/>
      <c r="AF8" s="4"/>
      <c r="AG8" s="4"/>
    </row>
    <row r="9" spans="2:33" s="1" customFormat="1" ht="13.5" thickBot="1">
      <c r="B9" s="52"/>
      <c r="D9" s="10"/>
      <c r="F9" s="55"/>
      <c r="H9" s="10"/>
      <c r="J9" s="55"/>
      <c r="L9" s="10"/>
      <c r="N9" s="55"/>
      <c r="P9" s="10"/>
      <c r="R9" s="55"/>
      <c r="T9" s="10"/>
      <c r="V9" s="55"/>
      <c r="X9" s="10"/>
      <c r="Z9" s="55"/>
      <c r="AB9" s="10"/>
      <c r="AD9" s="55"/>
      <c r="AF9" s="4"/>
      <c r="AG9" s="4"/>
    </row>
    <row r="10" spans="2:33" s="1" customFormat="1" ht="13.5" thickBot="1">
      <c r="B10" s="64" t="s">
        <v>35</v>
      </c>
      <c r="C10" s="65"/>
      <c r="D10" s="29" t="s">
        <v>36</v>
      </c>
      <c r="E10" s="51" t="s">
        <v>37</v>
      </c>
      <c r="F10" s="28" t="s">
        <v>70</v>
      </c>
      <c r="G10" s="51" t="s">
        <v>49</v>
      </c>
      <c r="H10" s="29" t="s">
        <v>70</v>
      </c>
      <c r="I10" s="51" t="s">
        <v>38</v>
      </c>
      <c r="J10" s="28" t="s">
        <v>70</v>
      </c>
      <c r="K10" s="51" t="s">
        <v>39</v>
      </c>
      <c r="L10" s="29" t="s">
        <v>70</v>
      </c>
      <c r="M10" s="51" t="s">
        <v>40</v>
      </c>
      <c r="N10" s="28" t="s">
        <v>70</v>
      </c>
      <c r="O10" s="51" t="s">
        <v>41</v>
      </c>
      <c r="P10" s="29" t="s">
        <v>70</v>
      </c>
      <c r="Q10" s="51" t="s">
        <v>43</v>
      </c>
      <c r="R10" s="28" t="s">
        <v>70</v>
      </c>
      <c r="S10" s="51" t="s">
        <v>42</v>
      </c>
      <c r="T10" s="29" t="s">
        <v>70</v>
      </c>
      <c r="U10" s="51" t="s">
        <v>44</v>
      </c>
      <c r="V10" s="28" t="s">
        <v>70</v>
      </c>
      <c r="W10" s="51" t="s">
        <v>45</v>
      </c>
      <c r="X10" s="29" t="s">
        <v>70</v>
      </c>
      <c r="Y10" s="51" t="s">
        <v>46</v>
      </c>
      <c r="Z10" s="28" t="s">
        <v>70</v>
      </c>
      <c r="AA10" s="51" t="s">
        <v>47</v>
      </c>
      <c r="AB10" s="29" t="s">
        <v>70</v>
      </c>
      <c r="AC10" s="51" t="s">
        <v>48</v>
      </c>
      <c r="AD10" s="33" t="s">
        <v>70</v>
      </c>
      <c r="AF10" s="4"/>
      <c r="AG10" s="4"/>
    </row>
    <row r="11" spans="2:255" s="1" customFormat="1" ht="12.75">
      <c r="B11" s="66" t="s">
        <v>36</v>
      </c>
      <c r="C11" s="67" t="s">
        <v>30</v>
      </c>
      <c r="D11" s="26">
        <v>38584.015475810185</v>
      </c>
      <c r="E11" s="44">
        <v>38584.03327175926</v>
      </c>
      <c r="F11" s="25">
        <f>SUM(E11-D11)</f>
        <v>0.017795949075662065</v>
      </c>
      <c r="G11" s="44">
        <v>38584.04892418982</v>
      </c>
      <c r="H11" s="26">
        <f>SUM(G11-E11)</f>
        <v>0.015652430556656327</v>
      </c>
      <c r="I11" s="44">
        <v>38584.06635324074</v>
      </c>
      <c r="J11" s="25">
        <f>SUM(I11-G11)</f>
        <v>0.017429050923965406</v>
      </c>
      <c r="K11" s="44">
        <v>38584.08250833333</v>
      </c>
      <c r="L11" s="26">
        <f>SUM(K11-I11)</f>
        <v>0.01615509259136161</v>
      </c>
      <c r="M11" s="44">
        <v>38584.100617592594</v>
      </c>
      <c r="N11" s="25">
        <f>SUM(M11-K11)</f>
        <v>0.0181092592611094</v>
      </c>
      <c r="O11" s="44">
        <v>38584.11729884259</v>
      </c>
      <c r="P11" s="26">
        <f>SUM(O11-M11)</f>
        <v>0.0166812499955995</v>
      </c>
      <c r="Q11" s="44">
        <v>38584.136120138886</v>
      </c>
      <c r="R11" s="25">
        <f>SUM(Q11-O11)</f>
        <v>0.018821296296664514</v>
      </c>
      <c r="S11" s="44">
        <v>38584.154244212965</v>
      </c>
      <c r="T11" s="26">
        <f>SUM(S11-Q11)</f>
        <v>0.01812407407851424</v>
      </c>
      <c r="U11" s="44">
        <v>38584.17396550926</v>
      </c>
      <c r="V11" s="25">
        <f>SUM(U11-S11)</f>
        <v>0.019721296295756474</v>
      </c>
      <c r="W11" s="44">
        <v>38584.19220844907</v>
      </c>
      <c r="X11" s="26">
        <f>SUM(W11-U11)</f>
        <v>0.018242939811898395</v>
      </c>
      <c r="Y11" s="44">
        <v>38584.21275543982</v>
      </c>
      <c r="Z11" s="25">
        <f>SUM(Y11-W11)</f>
        <v>0.02054699074506061</v>
      </c>
      <c r="AA11" s="44">
        <v>38584.23184386574</v>
      </c>
      <c r="AB11" s="26">
        <f aca="true" t="shared" si="0" ref="AB11:AB20">SUM(AA11-Y11)</f>
        <v>0.019088425920926966</v>
      </c>
      <c r="AC11" s="44">
        <v>38584.25467569444</v>
      </c>
      <c r="AD11" s="37">
        <f>SUM(AC11-AA11)</f>
        <v>0.02283182870451128</v>
      </c>
      <c r="AF11" s="4"/>
      <c r="AG11" s="4"/>
      <c r="IT11" s="4"/>
      <c r="IU11" s="4"/>
    </row>
    <row r="12" spans="2:255" s="1" customFormat="1" ht="12.75">
      <c r="B12" s="66" t="s">
        <v>37</v>
      </c>
      <c r="C12" s="68" t="s">
        <v>1</v>
      </c>
      <c r="D12" s="11">
        <v>38584.015766550925</v>
      </c>
      <c r="E12" s="45">
        <v>38584.032134837966</v>
      </c>
      <c r="F12" s="15">
        <f aca="true" t="shared" si="1" ref="F12:F55">SUM(E12-D12)</f>
        <v>0.016368287040677387</v>
      </c>
      <c r="G12" s="45">
        <v>38584.04811030092</v>
      </c>
      <c r="H12" s="11">
        <f aca="true" t="shared" si="2" ref="H12:H55">SUM(G12-E12)</f>
        <v>0.015975462956703268</v>
      </c>
      <c r="I12" s="45">
        <v>38584.065322800925</v>
      </c>
      <c r="J12" s="15">
        <f aca="true" t="shared" si="3" ref="J12:J55">SUM(I12-G12)</f>
        <v>0.017212500002642628</v>
      </c>
      <c r="K12" s="45">
        <v>38584.08197395833</v>
      </c>
      <c r="L12" s="11">
        <f aca="true" t="shared" si="4" ref="L12:L55">SUM(K12-I12)</f>
        <v>0.016651157406158745</v>
      </c>
      <c r="M12" s="45">
        <v>38584.09930069444</v>
      </c>
      <c r="N12" s="15">
        <f aca="true" t="shared" si="5" ref="N12:N55">SUM(M12-K12)</f>
        <v>0.017326736109680496</v>
      </c>
      <c r="O12" s="45">
        <v>38584.11831006945</v>
      </c>
      <c r="P12" s="11">
        <f aca="true" t="shared" si="6" ref="P12:P48">SUM(O12-M12)</f>
        <v>0.019009375006135087</v>
      </c>
      <c r="Q12" s="45">
        <v>38584.13786701389</v>
      </c>
      <c r="R12" s="15">
        <f aca="true" t="shared" si="7" ref="R12:R55">SUM(Q12-O12)</f>
        <v>0.019556944440410007</v>
      </c>
      <c r="S12" s="45">
        <v>38584.15788356482</v>
      </c>
      <c r="T12" s="11">
        <f aca="true" t="shared" si="8" ref="T12:T48">SUM(S12-Q12)</f>
        <v>0.02001655093044974</v>
      </c>
      <c r="U12" s="45">
        <v>38584.179064930555</v>
      </c>
      <c r="V12" s="15">
        <f aca="true" t="shared" si="9" ref="V12:V47">SUM(U12-S12)</f>
        <v>0.02118136573699303</v>
      </c>
      <c r="W12" s="45">
        <v>38584.19864456019</v>
      </c>
      <c r="X12" s="11">
        <f aca="true" t="shared" si="10" ref="X12:X45">SUM(W12-U12)</f>
        <v>0.01957962963206228</v>
      </c>
      <c r="Y12" s="45">
        <v>38584.21886180556</v>
      </c>
      <c r="Z12" s="15">
        <f aca="true" t="shared" si="11" ref="Z12:Z45">SUM(Y12-W12)</f>
        <v>0.020217245371895842</v>
      </c>
      <c r="AA12" s="45">
        <v>38584.24032962963</v>
      </c>
      <c r="AB12" s="11">
        <f t="shared" si="0"/>
        <v>0.021467824073624797</v>
      </c>
      <c r="AC12" s="45">
        <v>38584.260602546296</v>
      </c>
      <c r="AD12" s="38">
        <f>SUM(AC12-AA12)</f>
        <v>0.020272916663088836</v>
      </c>
      <c r="AF12" s="4"/>
      <c r="AG12" s="4"/>
      <c r="IT12" s="4"/>
      <c r="IU12" s="4"/>
    </row>
    <row r="13" spans="2:255" s="1" customFormat="1" ht="12.75">
      <c r="B13" s="66" t="s">
        <v>49</v>
      </c>
      <c r="C13" s="68" t="s">
        <v>19</v>
      </c>
      <c r="D13" s="11">
        <v>38584.01696296296</v>
      </c>
      <c r="E13" s="45">
        <v>38584.03334074074</v>
      </c>
      <c r="F13" s="15">
        <f t="shared" si="1"/>
        <v>0.016377777777961455</v>
      </c>
      <c r="G13" s="45">
        <v>38584.05021331018</v>
      </c>
      <c r="H13" s="11">
        <f t="shared" si="2"/>
        <v>0.016872569445695262</v>
      </c>
      <c r="I13" s="45">
        <v>38584.06693587963</v>
      </c>
      <c r="J13" s="15">
        <f t="shared" si="3"/>
        <v>0.016722569445846602</v>
      </c>
      <c r="K13" s="45">
        <v>38584.084745949076</v>
      </c>
      <c r="L13" s="11">
        <f t="shared" si="4"/>
        <v>0.017810069446568377</v>
      </c>
      <c r="M13" s="45">
        <v>38584.102033449075</v>
      </c>
      <c r="N13" s="15">
        <f t="shared" si="5"/>
        <v>0.01728749999892898</v>
      </c>
      <c r="O13" s="45">
        <v>38584.12108831019</v>
      </c>
      <c r="P13" s="11">
        <f t="shared" si="6"/>
        <v>0.019054861113545485</v>
      </c>
      <c r="Q13" s="45">
        <v>38584.139618981484</v>
      </c>
      <c r="R13" s="15">
        <f t="shared" si="7"/>
        <v>0.018530671295593493</v>
      </c>
      <c r="S13" s="45">
        <v>38584.16015081019</v>
      </c>
      <c r="T13" s="11">
        <f t="shared" si="8"/>
        <v>0.020531828704406507</v>
      </c>
      <c r="U13" s="45">
        <v>38584.178821875</v>
      </c>
      <c r="V13" s="15">
        <f t="shared" si="9"/>
        <v>0.01867106481222436</v>
      </c>
      <c r="W13" s="45">
        <v>38584.19970520833</v>
      </c>
      <c r="X13" s="11">
        <f t="shared" si="10"/>
        <v>0.020883333330857567</v>
      </c>
      <c r="Y13" s="45">
        <v>38584.21851863426</v>
      </c>
      <c r="Z13" s="15">
        <f t="shared" si="11"/>
        <v>0.01881342592969304</v>
      </c>
      <c r="AA13" s="45">
        <v>38584.24138344907</v>
      </c>
      <c r="AB13" s="11">
        <f t="shared" si="0"/>
        <v>0.02286481481132796</v>
      </c>
      <c r="AC13" s="45">
        <v>38584.26398668982</v>
      </c>
      <c r="AD13" s="38">
        <f>SUM(AC13-AA13)</f>
        <v>0.022603240744501818</v>
      </c>
      <c r="AF13" s="4"/>
      <c r="AG13" s="4"/>
      <c r="IT13" s="4"/>
      <c r="IU13" s="4"/>
    </row>
    <row r="14" spans="2:255" s="1" customFormat="1" ht="12.75">
      <c r="B14" s="66" t="s">
        <v>38</v>
      </c>
      <c r="C14" s="68" t="s">
        <v>28</v>
      </c>
      <c r="D14" s="11">
        <v>38584.017386342595</v>
      </c>
      <c r="E14" s="45">
        <v>38584.03417951389</v>
      </c>
      <c r="F14" s="15">
        <f t="shared" si="1"/>
        <v>0.016793171293102205</v>
      </c>
      <c r="G14" s="45">
        <v>38584.051283217595</v>
      </c>
      <c r="H14" s="11">
        <f t="shared" si="2"/>
        <v>0.017103703707107343</v>
      </c>
      <c r="I14" s="45">
        <v>38584.068202662034</v>
      </c>
      <c r="J14" s="15">
        <f t="shared" si="3"/>
        <v>0.01691944443882676</v>
      </c>
      <c r="K14" s="45">
        <v>38584.08542430556</v>
      </c>
      <c r="L14" s="11">
        <f t="shared" si="4"/>
        <v>0.01722164352395339</v>
      </c>
      <c r="M14" s="45">
        <v>38584.103748263886</v>
      </c>
      <c r="N14" s="15">
        <f t="shared" si="5"/>
        <v>0.01832395832752809</v>
      </c>
      <c r="O14" s="45">
        <v>38584.121994444446</v>
      </c>
      <c r="P14" s="11">
        <f t="shared" si="6"/>
        <v>0.01824618055979954</v>
      </c>
      <c r="Q14" s="45">
        <v>38584.14149722222</v>
      </c>
      <c r="R14" s="15">
        <f t="shared" si="7"/>
        <v>0.01950277777359588</v>
      </c>
      <c r="S14" s="45">
        <v>38584.162317939816</v>
      </c>
      <c r="T14" s="11">
        <f t="shared" si="8"/>
        <v>0.020820717596507166</v>
      </c>
      <c r="U14" s="45">
        <v>38584.182021643515</v>
      </c>
      <c r="V14" s="15">
        <f t="shared" si="9"/>
        <v>0.01970370369963348</v>
      </c>
      <c r="W14" s="45">
        <v>38584.202602314814</v>
      </c>
      <c r="X14" s="11">
        <f t="shared" si="10"/>
        <v>0.02058067129837582</v>
      </c>
      <c r="Y14" s="45">
        <v>38584.223438078705</v>
      </c>
      <c r="Z14" s="15">
        <f t="shared" si="11"/>
        <v>0.020835763891227543</v>
      </c>
      <c r="AA14" s="45">
        <v>38584.24520578704</v>
      </c>
      <c r="AB14" s="11">
        <f t="shared" si="0"/>
        <v>0.02176770833466435</v>
      </c>
      <c r="AC14" s="45">
        <v>38584.26984270833</v>
      </c>
      <c r="AD14" s="38">
        <f>SUM(AC14-AA14)</f>
        <v>0.02463692129094852</v>
      </c>
      <c r="AF14" s="4"/>
      <c r="IT14" s="4"/>
      <c r="IU14" s="4"/>
    </row>
    <row r="15" spans="2:255" s="1" customFormat="1" ht="12.75">
      <c r="B15" s="66" t="s">
        <v>39</v>
      </c>
      <c r="C15" s="68" t="s">
        <v>15</v>
      </c>
      <c r="D15" s="11">
        <v>38584.0172650463</v>
      </c>
      <c r="E15" s="45">
        <v>38584.034215625</v>
      </c>
      <c r="F15" s="15">
        <f t="shared" si="1"/>
        <v>0.016950578698015306</v>
      </c>
      <c r="G15" s="45">
        <v>38584.05124421296</v>
      </c>
      <c r="H15" s="11">
        <f t="shared" si="2"/>
        <v>0.017028587964887265</v>
      </c>
      <c r="I15" s="45">
        <v>38584.06824363426</v>
      </c>
      <c r="J15" s="15">
        <f t="shared" si="3"/>
        <v>0.016999421299260575</v>
      </c>
      <c r="K15" s="45">
        <v>38584.08566921296</v>
      </c>
      <c r="L15" s="11">
        <f t="shared" si="4"/>
        <v>0.017425578698748723</v>
      </c>
      <c r="M15" s="45">
        <v>38584.10371574074</v>
      </c>
      <c r="N15" s="15">
        <f t="shared" si="5"/>
        <v>0.018046527780825272</v>
      </c>
      <c r="O15" s="45">
        <v>38584.12191307871</v>
      </c>
      <c r="P15" s="11">
        <f t="shared" si="6"/>
        <v>0.01819733796583023</v>
      </c>
      <c r="Q15" s="45">
        <v>38584.14078101852</v>
      </c>
      <c r="R15" s="15">
        <f t="shared" si="7"/>
        <v>0.018867939812480472</v>
      </c>
      <c r="S15" s="45">
        <v>38584.16317546296</v>
      </c>
      <c r="T15" s="11">
        <f t="shared" si="8"/>
        <v>0.022394444444216788</v>
      </c>
      <c r="U15" s="45">
        <v>38584.18316273148</v>
      </c>
      <c r="V15" s="15">
        <f t="shared" si="9"/>
        <v>0.019987268518889323</v>
      </c>
      <c r="W15" s="45">
        <v>38584.20365069444</v>
      </c>
      <c r="X15" s="11">
        <f t="shared" si="10"/>
        <v>0.020487962960032746</v>
      </c>
      <c r="Y15" s="45">
        <v>38584.22496446759</v>
      </c>
      <c r="Z15" s="15">
        <f t="shared" si="11"/>
        <v>0.021313773147994652</v>
      </c>
      <c r="AA15" s="45">
        <v>38584.24759571759</v>
      </c>
      <c r="AB15" s="11">
        <f t="shared" si="0"/>
        <v>0.022631250001722947</v>
      </c>
      <c r="AC15" s="45">
        <v>38584.27255162037</v>
      </c>
      <c r="AD15" s="38">
        <f>SUM(AC15-AA15)</f>
        <v>0.024955902779765893</v>
      </c>
      <c r="AF15" s="4"/>
      <c r="IT15" s="4"/>
      <c r="IU15" s="4"/>
    </row>
    <row r="16" spans="2:255" s="1" customFormat="1" ht="12.75">
      <c r="B16" s="66" t="s">
        <v>40</v>
      </c>
      <c r="C16" s="68" t="s">
        <v>5</v>
      </c>
      <c r="D16" s="11">
        <v>38584.01542962963</v>
      </c>
      <c r="E16" s="45">
        <v>38584.032694560185</v>
      </c>
      <c r="F16" s="15">
        <f t="shared" si="1"/>
        <v>0.017264930553210434</v>
      </c>
      <c r="G16" s="45">
        <v>38584.048075</v>
      </c>
      <c r="H16" s="11">
        <f t="shared" si="2"/>
        <v>0.015380439814180136</v>
      </c>
      <c r="I16" s="45">
        <v>38584.06561331019</v>
      </c>
      <c r="J16" s="15">
        <f t="shared" si="3"/>
        <v>0.01753831018868368</v>
      </c>
      <c r="K16" s="45">
        <v>38584.091714699076</v>
      </c>
      <c r="L16" s="11">
        <f t="shared" si="4"/>
        <v>0.026101388888491783</v>
      </c>
      <c r="M16" s="45">
        <v>38584.11061979167</v>
      </c>
      <c r="N16" s="15">
        <f t="shared" si="5"/>
        <v>0.018905092591012362</v>
      </c>
      <c r="O16" s="45">
        <v>38584.12746550926</v>
      </c>
      <c r="P16" s="11">
        <f t="shared" si="6"/>
        <v>0.016845717589603737</v>
      </c>
      <c r="Q16" s="45">
        <v>38584.14794259259</v>
      </c>
      <c r="R16" s="15">
        <f t="shared" si="7"/>
        <v>0.02047708333702758</v>
      </c>
      <c r="S16" s="45">
        <v>38584.16558541667</v>
      </c>
      <c r="T16" s="11">
        <f t="shared" si="8"/>
        <v>0.017642824073845986</v>
      </c>
      <c r="U16" s="45">
        <v>38584.186627083334</v>
      </c>
      <c r="V16" s="15">
        <f t="shared" si="9"/>
        <v>0.021041666666860692</v>
      </c>
      <c r="W16" s="45">
        <v>38584.20433703704</v>
      </c>
      <c r="X16" s="11">
        <f t="shared" si="10"/>
        <v>0.017709953703160863</v>
      </c>
      <c r="Y16" s="45">
        <v>38584.22663356482</v>
      </c>
      <c r="Z16" s="15">
        <f t="shared" si="11"/>
        <v>0.022296527778962627</v>
      </c>
      <c r="AA16" s="45">
        <v>38584.247636458334</v>
      </c>
      <c r="AB16" s="11">
        <f t="shared" si="0"/>
        <v>0.021002893518016208</v>
      </c>
      <c r="AC16" s="59"/>
      <c r="AD16" s="39"/>
      <c r="AF16" s="4"/>
      <c r="IT16" s="4"/>
      <c r="IU16" s="4"/>
    </row>
    <row r="17" spans="2:255" s="1" customFormat="1" ht="12.75">
      <c r="B17" s="66" t="s">
        <v>41</v>
      </c>
      <c r="C17" s="68" t="s">
        <v>24</v>
      </c>
      <c r="D17" s="11">
        <v>38584.01744722222</v>
      </c>
      <c r="E17" s="45">
        <v>38584.03435671296</v>
      </c>
      <c r="F17" s="15">
        <f t="shared" si="1"/>
        <v>0.016909490739635658</v>
      </c>
      <c r="G17" s="45">
        <v>38584.05223206019</v>
      </c>
      <c r="H17" s="11">
        <f t="shared" si="2"/>
        <v>0.017875347228255123</v>
      </c>
      <c r="I17" s="45">
        <v>38584.06981944444</v>
      </c>
      <c r="J17" s="15">
        <f t="shared" si="3"/>
        <v>0.017587384252692573</v>
      </c>
      <c r="K17" s="45">
        <v>38584.088633217594</v>
      </c>
      <c r="L17" s="11">
        <f t="shared" si="4"/>
        <v>0.018813773152942304</v>
      </c>
      <c r="M17" s="45">
        <v>38584.107169560186</v>
      </c>
      <c r="N17" s="15">
        <f t="shared" si="5"/>
        <v>0.01853634259168757</v>
      </c>
      <c r="O17" s="45">
        <v>38584.12841759259</v>
      </c>
      <c r="P17" s="11">
        <f t="shared" si="6"/>
        <v>0.021248032404400874</v>
      </c>
      <c r="Q17" s="45">
        <v>38584.14806064815</v>
      </c>
      <c r="R17" s="15">
        <f t="shared" si="7"/>
        <v>0.019643055558844935</v>
      </c>
      <c r="S17" s="45">
        <v>38584.16931435185</v>
      </c>
      <c r="T17" s="11">
        <f t="shared" si="8"/>
        <v>0.021253703700494952</v>
      </c>
      <c r="U17" s="45">
        <v>38584.18932592592</v>
      </c>
      <c r="V17" s="15">
        <f t="shared" si="9"/>
        <v>0.02001157407357823</v>
      </c>
      <c r="W17" s="45">
        <v>38584.21061388889</v>
      </c>
      <c r="X17" s="11">
        <f t="shared" si="10"/>
        <v>0.021287962968926877</v>
      </c>
      <c r="Y17" s="45">
        <v>38584.23288726852</v>
      </c>
      <c r="Z17" s="15">
        <f t="shared" si="11"/>
        <v>0.022273379625403322</v>
      </c>
      <c r="AA17" s="45">
        <v>38584.25595960648</v>
      </c>
      <c r="AB17" s="11">
        <f t="shared" si="0"/>
        <v>0.02307233796454966</v>
      </c>
      <c r="AC17" s="59"/>
      <c r="AD17" s="39"/>
      <c r="AF17" s="4"/>
      <c r="IT17" s="4"/>
      <c r="IU17" s="4"/>
    </row>
    <row r="18" spans="2:255" s="1" customFormat="1" ht="12.75">
      <c r="B18" s="66" t="s">
        <v>43</v>
      </c>
      <c r="C18" s="68" t="s">
        <v>6</v>
      </c>
      <c r="D18" s="11">
        <v>38584.016864351855</v>
      </c>
      <c r="E18" s="45">
        <v>38584.035305324076</v>
      </c>
      <c r="F18" s="15">
        <f t="shared" si="1"/>
        <v>0.01844097222056007</v>
      </c>
      <c r="G18" s="45">
        <v>38584.05278356482</v>
      </c>
      <c r="H18" s="11">
        <f t="shared" si="2"/>
        <v>0.01747824074118398</v>
      </c>
      <c r="I18" s="45">
        <v>38584.07109861111</v>
      </c>
      <c r="J18" s="15">
        <f t="shared" si="3"/>
        <v>0.018315046290808823</v>
      </c>
      <c r="K18" s="45">
        <v>38584.089295833335</v>
      </c>
      <c r="L18" s="11">
        <f t="shared" si="4"/>
        <v>0.01819722222717246</v>
      </c>
      <c r="M18" s="45">
        <v>38584.1082912037</v>
      </c>
      <c r="N18" s="15">
        <f t="shared" si="5"/>
        <v>0.018995370366610587</v>
      </c>
      <c r="O18" s="45">
        <v>38584.12819085648</v>
      </c>
      <c r="P18" s="11">
        <f t="shared" si="6"/>
        <v>0.019899652776075527</v>
      </c>
      <c r="Q18" s="45">
        <v>38584.1486775463</v>
      </c>
      <c r="R18" s="15">
        <f t="shared" si="7"/>
        <v>0.020486689820245374</v>
      </c>
      <c r="S18" s="45">
        <v>38584.169001504626</v>
      </c>
      <c r="T18" s="11">
        <f t="shared" si="8"/>
        <v>0.020323958327935543</v>
      </c>
      <c r="U18" s="45">
        <v>38584.19094305555</v>
      </c>
      <c r="V18" s="15">
        <f t="shared" si="9"/>
        <v>0.021941550927294884</v>
      </c>
      <c r="W18" s="45">
        <v>38584.211964236114</v>
      </c>
      <c r="X18" s="11">
        <f t="shared" si="10"/>
        <v>0.02102118056063773</v>
      </c>
      <c r="Y18" s="45">
        <v>38584.236492013886</v>
      </c>
      <c r="Z18" s="15">
        <f t="shared" si="11"/>
        <v>0.024527777772163972</v>
      </c>
      <c r="AA18" s="45">
        <v>38584.26101875</v>
      </c>
      <c r="AB18" s="11">
        <f t="shared" si="0"/>
        <v>0.024526736116968095</v>
      </c>
      <c r="AC18" s="59"/>
      <c r="AD18" s="39"/>
      <c r="AF18" s="4"/>
      <c r="IT18" s="4"/>
      <c r="IU18" s="4"/>
    </row>
    <row r="19" spans="2:255" s="1" customFormat="1" ht="12.75">
      <c r="B19" s="66" t="s">
        <v>42</v>
      </c>
      <c r="C19" s="68" t="s">
        <v>8</v>
      </c>
      <c r="D19" s="11">
        <v>38584.017330787035</v>
      </c>
      <c r="E19" s="45">
        <v>38584.03430324074</v>
      </c>
      <c r="F19" s="15">
        <f t="shared" si="1"/>
        <v>0.01697245370451128</v>
      </c>
      <c r="G19" s="45">
        <v>38584.05216875</v>
      </c>
      <c r="H19" s="11">
        <f t="shared" si="2"/>
        <v>0.017865509260445833</v>
      </c>
      <c r="I19" s="45">
        <v>38584.070318287035</v>
      </c>
      <c r="J19" s="15">
        <f t="shared" si="3"/>
        <v>0.018149537034332752</v>
      </c>
      <c r="K19" s="45">
        <v>38584.089269097225</v>
      </c>
      <c r="L19" s="11">
        <f t="shared" si="4"/>
        <v>0.018950810190290213</v>
      </c>
      <c r="M19" s="45">
        <v>38584.10856550926</v>
      </c>
      <c r="N19" s="15">
        <f t="shared" si="5"/>
        <v>0.0192964120360557</v>
      </c>
      <c r="O19" s="45">
        <v>38584.129753125</v>
      </c>
      <c r="P19" s="11">
        <f t="shared" si="6"/>
        <v>0.021187615740927868</v>
      </c>
      <c r="Q19" s="45">
        <v>38584.15161087963</v>
      </c>
      <c r="R19" s="15">
        <f t="shared" si="7"/>
        <v>0.021857754625671078</v>
      </c>
      <c r="S19" s="45">
        <v>38584.17347395833</v>
      </c>
      <c r="T19" s="11">
        <f t="shared" si="8"/>
        <v>0.02186307870579185</v>
      </c>
      <c r="U19" s="45">
        <v>38584.19483472222</v>
      </c>
      <c r="V19" s="15">
        <f t="shared" si="9"/>
        <v>0.021360763887059875</v>
      </c>
      <c r="W19" s="45">
        <v>38584.21666215278</v>
      </c>
      <c r="X19" s="11">
        <f t="shared" si="10"/>
        <v>0.021827430558914784</v>
      </c>
      <c r="Y19" s="45">
        <v>38584.24258078704</v>
      </c>
      <c r="Z19" s="15">
        <f t="shared" si="11"/>
        <v>0.02591863425914198</v>
      </c>
      <c r="AA19" s="45">
        <v>38584.26610636574</v>
      </c>
      <c r="AB19" s="11">
        <f t="shared" si="0"/>
        <v>0.02352557870472083</v>
      </c>
      <c r="AC19" s="59"/>
      <c r="AD19" s="39"/>
      <c r="AF19" s="4"/>
      <c r="IT19" s="4"/>
      <c r="IU19" s="4"/>
    </row>
    <row r="20" spans="2:255" s="1" customFormat="1" ht="12.75">
      <c r="B20" s="66" t="s">
        <v>44</v>
      </c>
      <c r="C20" s="68" t="s">
        <v>7</v>
      </c>
      <c r="D20" s="11">
        <v>38584.01791967593</v>
      </c>
      <c r="E20" s="45">
        <v>38584.03607696759</v>
      </c>
      <c r="F20" s="15">
        <f t="shared" si="1"/>
        <v>0.018157291662646458</v>
      </c>
      <c r="G20" s="45">
        <v>38584.05448680556</v>
      </c>
      <c r="H20" s="11">
        <f t="shared" si="2"/>
        <v>0.01840983796864748</v>
      </c>
      <c r="I20" s="45">
        <v>38584.07310011574</v>
      </c>
      <c r="J20" s="15">
        <f t="shared" si="3"/>
        <v>0.01861331018153578</v>
      </c>
      <c r="K20" s="45">
        <v>38584.09261782408</v>
      </c>
      <c r="L20" s="11">
        <f t="shared" si="4"/>
        <v>0.019517708336934447</v>
      </c>
      <c r="M20" s="45">
        <v>38584.11345729166</v>
      </c>
      <c r="N20" s="15">
        <f t="shared" si="5"/>
        <v>0.020839467586483806</v>
      </c>
      <c r="O20" s="45">
        <v>38584.13556736111</v>
      </c>
      <c r="P20" s="11">
        <f t="shared" si="6"/>
        <v>0.022110069447080605</v>
      </c>
      <c r="Q20" s="45">
        <v>38584.158301041665</v>
      </c>
      <c r="R20" s="15">
        <f t="shared" si="7"/>
        <v>0.022733680554665625</v>
      </c>
      <c r="S20" s="45">
        <v>38584.18073541667</v>
      </c>
      <c r="T20" s="11">
        <f t="shared" si="8"/>
        <v>0.022434375001466833</v>
      </c>
      <c r="U20" s="45">
        <v>38584.202826851855</v>
      </c>
      <c r="V20" s="15">
        <f t="shared" si="9"/>
        <v>0.022091435188485775</v>
      </c>
      <c r="W20" s="45">
        <v>38584.22624733796</v>
      </c>
      <c r="X20" s="11">
        <f t="shared" si="10"/>
        <v>0.023420486104441807</v>
      </c>
      <c r="Y20" s="45">
        <v>38584.249189814815</v>
      </c>
      <c r="Z20" s="15">
        <f t="shared" si="11"/>
        <v>0.022942476854950655</v>
      </c>
      <c r="AA20" s="45">
        <v>38584.28790833333</v>
      </c>
      <c r="AB20" s="11">
        <f t="shared" si="0"/>
        <v>0.03871851851727115</v>
      </c>
      <c r="AC20" s="59"/>
      <c r="AD20" s="39"/>
      <c r="AF20" s="4"/>
      <c r="IT20" s="4"/>
      <c r="IU20" s="4"/>
    </row>
    <row r="21" spans="2:255" s="1" customFormat="1" ht="12.75">
      <c r="B21" s="66" t="s">
        <v>45</v>
      </c>
      <c r="C21" s="68" t="s">
        <v>23</v>
      </c>
      <c r="D21" s="11">
        <v>38584.01769756944</v>
      </c>
      <c r="E21" s="45">
        <v>38584.03592152778</v>
      </c>
      <c r="F21" s="15">
        <f t="shared" si="1"/>
        <v>0.01822395833733026</v>
      </c>
      <c r="G21" s="45">
        <v>38584.05586261574</v>
      </c>
      <c r="H21" s="11">
        <f t="shared" si="2"/>
        <v>0.019941087964980397</v>
      </c>
      <c r="I21" s="45">
        <v>38584.07489791667</v>
      </c>
      <c r="J21" s="15">
        <f t="shared" si="3"/>
        <v>0.019035300923860632</v>
      </c>
      <c r="K21" s="45">
        <v>38584.09379791667</v>
      </c>
      <c r="L21" s="11">
        <f t="shared" si="4"/>
        <v>0.018900000002759043</v>
      </c>
      <c r="M21" s="45">
        <v>38584.114384375</v>
      </c>
      <c r="N21" s="15">
        <f t="shared" si="5"/>
        <v>0.020586458333127666</v>
      </c>
      <c r="O21" s="45">
        <v>38584.134569444446</v>
      </c>
      <c r="P21" s="11">
        <f t="shared" si="6"/>
        <v>0.020185069442959502</v>
      </c>
      <c r="Q21" s="45">
        <v>38584.155724421296</v>
      </c>
      <c r="R21" s="15">
        <f t="shared" si="7"/>
        <v>0.021154976850084495</v>
      </c>
      <c r="S21" s="45">
        <v>38584.17690115741</v>
      </c>
      <c r="T21" s="11">
        <f t="shared" si="8"/>
        <v>0.021176736110646743</v>
      </c>
      <c r="U21" s="45">
        <v>38584.19852928241</v>
      </c>
      <c r="V21" s="15">
        <f t="shared" si="9"/>
        <v>0.02162812500318978</v>
      </c>
      <c r="W21" s="45">
        <v>38584.222666435184</v>
      </c>
      <c r="X21" s="11">
        <f t="shared" si="10"/>
        <v>0.024137152773619164</v>
      </c>
      <c r="Y21" s="45">
        <v>38584.247824074075</v>
      </c>
      <c r="Z21" s="15">
        <f t="shared" si="11"/>
        <v>0.025157638890959788</v>
      </c>
      <c r="AA21" s="59"/>
      <c r="AB21" s="11"/>
      <c r="AC21" s="59"/>
      <c r="AD21" s="39"/>
      <c r="AF21" s="4"/>
      <c r="IT21" s="4"/>
      <c r="IU21" s="4"/>
    </row>
    <row r="22" spans="2:255" s="1" customFormat="1" ht="12.75">
      <c r="B22" s="66" t="s">
        <v>46</v>
      </c>
      <c r="C22" s="68" t="s">
        <v>21</v>
      </c>
      <c r="D22" s="11">
        <v>38584.0179681713</v>
      </c>
      <c r="E22" s="45">
        <v>38584.03572546296</v>
      </c>
      <c r="F22" s="15">
        <f t="shared" si="1"/>
        <v>0.01775729166547535</v>
      </c>
      <c r="G22" s="45">
        <v>38584.054456018515</v>
      </c>
      <c r="H22" s="11">
        <f t="shared" si="2"/>
        <v>0.0187305555518833</v>
      </c>
      <c r="I22" s="45">
        <v>38584.07232604166</v>
      </c>
      <c r="J22" s="15">
        <f t="shared" si="3"/>
        <v>0.01787002314813435</v>
      </c>
      <c r="K22" s="45">
        <v>38584.09200370371</v>
      </c>
      <c r="L22" s="11">
        <f t="shared" si="4"/>
        <v>0.019677662043250166</v>
      </c>
      <c r="M22" s="45">
        <v>38584.11098287037</v>
      </c>
      <c r="N22" s="15">
        <f t="shared" si="5"/>
        <v>0.018979166663484648</v>
      </c>
      <c r="O22" s="45">
        <v>38584.13266354167</v>
      </c>
      <c r="P22" s="11">
        <f t="shared" si="6"/>
        <v>0.021680671299691312</v>
      </c>
      <c r="Q22" s="45">
        <v>38584.155668865744</v>
      </c>
      <c r="R22" s="15">
        <f t="shared" si="7"/>
        <v>0.023005324073892552</v>
      </c>
      <c r="S22" s="45">
        <v>38584.177958912034</v>
      </c>
      <c r="T22" s="11">
        <f t="shared" si="8"/>
        <v>0.022290046290436294</v>
      </c>
      <c r="U22" s="45">
        <v>38584.20062858796</v>
      </c>
      <c r="V22" s="15">
        <f t="shared" si="9"/>
        <v>0.022669675927318167</v>
      </c>
      <c r="W22" s="45">
        <v>38584.22429803241</v>
      </c>
      <c r="X22" s="11">
        <f t="shared" si="10"/>
        <v>0.023669444446568377</v>
      </c>
      <c r="Y22" s="45">
        <v>38584.25033831019</v>
      </c>
      <c r="Z22" s="15">
        <f t="shared" si="11"/>
        <v>0.02604027777852025</v>
      </c>
      <c r="AA22" s="59"/>
      <c r="AB22" s="11"/>
      <c r="AC22" s="59"/>
      <c r="AD22" s="39"/>
      <c r="AF22" s="4"/>
      <c r="IT22" s="4"/>
      <c r="IU22" s="4"/>
    </row>
    <row r="23" spans="2:255" s="1" customFormat="1" ht="12.75">
      <c r="B23" s="66" t="s">
        <v>47</v>
      </c>
      <c r="C23" s="68" t="s">
        <v>25</v>
      </c>
      <c r="D23" s="11">
        <v>38584.018851851855</v>
      </c>
      <c r="E23" s="45">
        <v>38584.038018287036</v>
      </c>
      <c r="F23" s="15">
        <f t="shared" si="1"/>
        <v>0.019166435180522967</v>
      </c>
      <c r="G23" s="45">
        <v>38584.05603252315</v>
      </c>
      <c r="H23" s="11">
        <f t="shared" si="2"/>
        <v>0.018014236113231163</v>
      </c>
      <c r="I23" s="45">
        <v>38584.075819328704</v>
      </c>
      <c r="J23" s="15">
        <f t="shared" si="3"/>
        <v>0.019786805554758757</v>
      </c>
      <c r="K23" s="45">
        <v>38584.094940856485</v>
      </c>
      <c r="L23" s="11">
        <f t="shared" si="4"/>
        <v>0.01912152778095333</v>
      </c>
      <c r="M23" s="45">
        <v>38584.116700694445</v>
      </c>
      <c r="N23" s="15">
        <f t="shared" si="5"/>
        <v>0.021759837960416917</v>
      </c>
      <c r="O23" s="45">
        <v>38584.137505555555</v>
      </c>
      <c r="P23" s="11">
        <f t="shared" si="6"/>
        <v>0.020804861109354533</v>
      </c>
      <c r="Q23" s="45">
        <v>38584.1598912037</v>
      </c>
      <c r="R23" s="15">
        <f t="shared" si="7"/>
        <v>0.02238564814615529</v>
      </c>
      <c r="S23" s="45">
        <v>38584.181690972226</v>
      </c>
      <c r="T23" s="11">
        <f t="shared" si="8"/>
        <v>0.02179976852494292</v>
      </c>
      <c r="U23" s="45">
        <v>38584.20407581019</v>
      </c>
      <c r="V23" s="15">
        <f t="shared" si="9"/>
        <v>0.022384837960998993</v>
      </c>
      <c r="W23" s="45">
        <v>38584.22832511574</v>
      </c>
      <c r="X23" s="11">
        <f t="shared" si="10"/>
        <v>0.024249305555713363</v>
      </c>
      <c r="Y23" s="45">
        <v>38584.25528715278</v>
      </c>
      <c r="Z23" s="15">
        <f t="shared" si="11"/>
        <v>0.026962037038174458</v>
      </c>
      <c r="AA23" s="59"/>
      <c r="AB23" s="11"/>
      <c r="AC23" s="59"/>
      <c r="AD23" s="39"/>
      <c r="AF23" s="4"/>
      <c r="IT23" s="4"/>
      <c r="IU23" s="4"/>
    </row>
    <row r="24" spans="2:255" s="1" customFormat="1" ht="12.75">
      <c r="B24" s="66" t="s">
        <v>48</v>
      </c>
      <c r="C24" s="68" t="s">
        <v>9</v>
      </c>
      <c r="D24" s="11">
        <v>38584.017417476854</v>
      </c>
      <c r="E24" s="45">
        <v>38584.04927002315</v>
      </c>
      <c r="F24" s="15">
        <f t="shared" si="1"/>
        <v>0.0318525462935213</v>
      </c>
      <c r="G24" s="45">
        <v>38584.066805787035</v>
      </c>
      <c r="H24" s="11">
        <f t="shared" si="2"/>
        <v>0.017535763887281064</v>
      </c>
      <c r="I24" s="45">
        <v>38584.08563090278</v>
      </c>
      <c r="J24" s="15">
        <f t="shared" si="3"/>
        <v>0.01882511574513046</v>
      </c>
      <c r="K24" s="45">
        <v>38584.10378090278</v>
      </c>
      <c r="L24" s="11">
        <f t="shared" si="4"/>
        <v>0.018149999996239785</v>
      </c>
      <c r="M24" s="45">
        <v>38584.12405300926</v>
      </c>
      <c r="N24" s="15">
        <f t="shared" si="5"/>
        <v>0.020272106485208496</v>
      </c>
      <c r="O24" s="45">
        <v>38584.14429293982</v>
      </c>
      <c r="P24" s="11">
        <f t="shared" si="6"/>
        <v>0.020239930556272157</v>
      </c>
      <c r="Q24" s="45">
        <v>38584.16631168981</v>
      </c>
      <c r="R24" s="15">
        <f t="shared" si="7"/>
        <v>0.02201874999445863</v>
      </c>
      <c r="S24" s="45">
        <v>38584.18658865741</v>
      </c>
      <c r="T24" s="11">
        <f t="shared" si="8"/>
        <v>0.020276967596146278</v>
      </c>
      <c r="U24" s="45">
        <v>38584.209146875</v>
      </c>
      <c r="V24" s="15">
        <f t="shared" si="9"/>
        <v>0.022558217591722496</v>
      </c>
      <c r="W24" s="45">
        <v>38584.231525</v>
      </c>
      <c r="X24" s="11">
        <f t="shared" si="10"/>
        <v>0.02237812500243308</v>
      </c>
      <c r="Y24" s="45">
        <v>38584.25695289352</v>
      </c>
      <c r="Z24" s="15">
        <f t="shared" si="11"/>
        <v>0.02542789351718966</v>
      </c>
      <c r="AA24" s="59"/>
      <c r="AB24" s="11"/>
      <c r="AC24" s="59"/>
      <c r="AD24" s="39"/>
      <c r="AF24" s="4"/>
      <c r="IT24" s="4"/>
      <c r="IU24" s="4"/>
    </row>
    <row r="25" spans="2:255" s="1" customFormat="1" ht="12.75">
      <c r="B25" s="66" t="s">
        <v>71</v>
      </c>
      <c r="C25" s="68" t="s">
        <v>20</v>
      </c>
      <c r="D25" s="11">
        <v>38584.01819699074</v>
      </c>
      <c r="E25" s="45">
        <v>38584.038046875</v>
      </c>
      <c r="F25" s="15">
        <f t="shared" si="1"/>
        <v>0.01984988425829215</v>
      </c>
      <c r="G25" s="45">
        <v>38584.05617152778</v>
      </c>
      <c r="H25" s="11">
        <f t="shared" si="2"/>
        <v>0.018124652779079042</v>
      </c>
      <c r="I25" s="45">
        <v>38584.07625914352</v>
      </c>
      <c r="J25" s="15">
        <f t="shared" si="3"/>
        <v>0.020087615739612374</v>
      </c>
      <c r="K25" s="45">
        <v>38584.096219444444</v>
      </c>
      <c r="L25" s="11">
        <f t="shared" si="4"/>
        <v>0.01996030092414003</v>
      </c>
      <c r="M25" s="45">
        <v>38584.117372569446</v>
      </c>
      <c r="N25" s="15">
        <f t="shared" si="5"/>
        <v>0.021153125002456363</v>
      </c>
      <c r="O25" s="45">
        <v>38584.13805405093</v>
      </c>
      <c r="P25" s="11">
        <f t="shared" si="6"/>
        <v>0.020681481481005903</v>
      </c>
      <c r="Q25" s="45">
        <v>38584.16079756944</v>
      </c>
      <c r="R25" s="15">
        <f t="shared" si="7"/>
        <v>0.022743518515198957</v>
      </c>
      <c r="S25" s="45">
        <v>38584.182344444445</v>
      </c>
      <c r="T25" s="11">
        <f t="shared" si="8"/>
        <v>0.02154687500296859</v>
      </c>
      <c r="U25" s="45">
        <v>38584.20615775463</v>
      </c>
      <c r="V25" s="15">
        <f t="shared" si="9"/>
        <v>0.02381331018113997</v>
      </c>
      <c r="W25" s="45">
        <v>38584.230141087966</v>
      </c>
      <c r="X25" s="11">
        <f t="shared" si="10"/>
        <v>0.023983333339856472</v>
      </c>
      <c r="Y25" s="45">
        <v>38584.26006168981</v>
      </c>
      <c r="Z25" s="15">
        <f t="shared" si="11"/>
        <v>0.02992060184624279</v>
      </c>
      <c r="AA25" s="59"/>
      <c r="AB25" s="11"/>
      <c r="AC25" s="59"/>
      <c r="AD25" s="39"/>
      <c r="IT25" s="4"/>
      <c r="IU25" s="4"/>
    </row>
    <row r="26" spans="2:255" s="1" customFormat="1" ht="12.75">
      <c r="B26" s="66" t="s">
        <v>72</v>
      </c>
      <c r="C26" s="68" t="s">
        <v>26</v>
      </c>
      <c r="D26" s="11">
        <v>38584.016915277774</v>
      </c>
      <c r="E26" s="45">
        <v>38584.03628761574</v>
      </c>
      <c r="F26" s="15">
        <f t="shared" si="1"/>
        <v>0.019372337963432074</v>
      </c>
      <c r="G26" s="45">
        <v>38584.05403842593</v>
      </c>
      <c r="H26" s="11">
        <f t="shared" si="2"/>
        <v>0.017750810191500932</v>
      </c>
      <c r="I26" s="45">
        <v>38584.075175</v>
      </c>
      <c r="J26" s="15">
        <f t="shared" si="3"/>
        <v>0.021136574068805203</v>
      </c>
      <c r="K26" s="45">
        <v>38584.09373680555</v>
      </c>
      <c r="L26" s="11">
        <f t="shared" si="4"/>
        <v>0.01856180555478204</v>
      </c>
      <c r="M26" s="45">
        <v>38584.117431018516</v>
      </c>
      <c r="N26" s="15">
        <f t="shared" si="5"/>
        <v>0.02369421296316432</v>
      </c>
      <c r="O26" s="45">
        <v>38584.13815462963</v>
      </c>
      <c r="P26" s="11">
        <f t="shared" si="6"/>
        <v>0.020723611116409302</v>
      </c>
      <c r="Q26" s="45">
        <v>38584.163602546294</v>
      </c>
      <c r="R26" s="15">
        <f t="shared" si="7"/>
        <v>0.025447916661505587</v>
      </c>
      <c r="S26" s="45">
        <v>38584.18570289352</v>
      </c>
      <c r="T26" s="11">
        <f t="shared" si="8"/>
        <v>0.02210034722520504</v>
      </c>
      <c r="U26" s="45">
        <v>38584.2114337963</v>
      </c>
      <c r="V26" s="15">
        <f t="shared" si="9"/>
        <v>0.02573090278019663</v>
      </c>
      <c r="W26" s="45">
        <v>38584.23329224537</v>
      </c>
      <c r="X26" s="11">
        <f t="shared" si="10"/>
        <v>0.021858449072169606</v>
      </c>
      <c r="Y26" s="45">
        <v>38584.26372800926</v>
      </c>
      <c r="Z26" s="15">
        <f t="shared" si="11"/>
        <v>0.030435763888817746</v>
      </c>
      <c r="AA26" s="59"/>
      <c r="AB26" s="11"/>
      <c r="AC26" s="59"/>
      <c r="AD26" s="39"/>
      <c r="IT26" s="4"/>
      <c r="IU26" s="4"/>
    </row>
    <row r="27" spans="2:256" s="1" customFormat="1" ht="12.75">
      <c r="B27" s="66" t="s">
        <v>73</v>
      </c>
      <c r="C27" s="68" t="s">
        <v>0</v>
      </c>
      <c r="D27" s="11">
        <v>38584.01767743056</v>
      </c>
      <c r="E27" s="45">
        <v>38584.03791944445</v>
      </c>
      <c r="F27" s="15">
        <f t="shared" si="1"/>
        <v>0.020242013888491783</v>
      </c>
      <c r="G27" s="45">
        <v>38584.05609675926</v>
      </c>
      <c r="H27" s="11">
        <f t="shared" si="2"/>
        <v>0.018177314814238343</v>
      </c>
      <c r="I27" s="45">
        <v>38584.07684120371</v>
      </c>
      <c r="J27" s="15">
        <f t="shared" si="3"/>
        <v>0.020744444445881527</v>
      </c>
      <c r="K27" s="45">
        <v>38584.09613460648</v>
      </c>
      <c r="L27" s="11">
        <f t="shared" si="4"/>
        <v>0.01929340277274605</v>
      </c>
      <c r="M27" s="45">
        <v>38584.119408680555</v>
      </c>
      <c r="N27" s="15">
        <f t="shared" si="5"/>
        <v>0.023274074075743556</v>
      </c>
      <c r="O27" s="45">
        <v>38584.14073425926</v>
      </c>
      <c r="P27" s="11">
        <f t="shared" si="6"/>
        <v>0.021325578702089842</v>
      </c>
      <c r="Q27" s="45">
        <v>38584.16670185185</v>
      </c>
      <c r="R27" s="15">
        <f t="shared" si="7"/>
        <v>0.025967592591769062</v>
      </c>
      <c r="S27" s="45">
        <v>38584.19053472222</v>
      </c>
      <c r="T27" s="11">
        <f t="shared" si="8"/>
        <v>0.02383287037082482</v>
      </c>
      <c r="U27" s="45">
        <v>38584.21630625</v>
      </c>
      <c r="V27" s="15">
        <f t="shared" si="9"/>
        <v>0.025771527776669245</v>
      </c>
      <c r="W27" s="45">
        <v>38584.2411775463</v>
      </c>
      <c r="X27" s="11">
        <f t="shared" si="10"/>
        <v>0.024871296300261747</v>
      </c>
      <c r="Y27" s="45">
        <v>38584.27353136574</v>
      </c>
      <c r="Z27" s="15">
        <f t="shared" si="11"/>
        <v>0.03235381944250548</v>
      </c>
      <c r="AA27" s="59"/>
      <c r="AB27" s="11"/>
      <c r="AC27" s="59"/>
      <c r="AD27" s="39"/>
      <c r="IT27" s="4"/>
      <c r="IU27" s="4"/>
      <c r="IV27" s="4"/>
    </row>
    <row r="28" spans="2:256" s="1" customFormat="1" ht="12.75">
      <c r="B28" s="66" t="s">
        <v>74</v>
      </c>
      <c r="C28" s="68" t="s">
        <v>27</v>
      </c>
      <c r="D28" s="11">
        <v>38584.02615196759</v>
      </c>
      <c r="E28" s="45">
        <v>38584.04789108796</v>
      </c>
      <c r="F28" s="15">
        <f t="shared" si="1"/>
        <v>0.02173912036960246</v>
      </c>
      <c r="G28" s="45">
        <v>38584.06791851852</v>
      </c>
      <c r="H28" s="11">
        <f t="shared" si="2"/>
        <v>0.020027430560730863</v>
      </c>
      <c r="I28" s="45">
        <v>38584.08950439815</v>
      </c>
      <c r="J28" s="15">
        <f t="shared" si="3"/>
        <v>0.021585879629128613</v>
      </c>
      <c r="K28" s="45">
        <v>38584.10961736111</v>
      </c>
      <c r="L28" s="11">
        <f t="shared" si="4"/>
        <v>0.020112962956773117</v>
      </c>
      <c r="M28" s="45">
        <v>38584.13404456018</v>
      </c>
      <c r="N28" s="15">
        <f t="shared" si="5"/>
        <v>0.024427199074125383</v>
      </c>
      <c r="O28" s="45">
        <v>38584.15577893519</v>
      </c>
      <c r="P28" s="11">
        <f t="shared" si="6"/>
        <v>0.021734375004598405</v>
      </c>
      <c r="Q28" s="45">
        <v>38584.179188773145</v>
      </c>
      <c r="R28" s="15">
        <f t="shared" si="7"/>
        <v>0.023409837958752178</v>
      </c>
      <c r="S28" s="45">
        <v>38584.201367361115</v>
      </c>
      <c r="T28" s="11">
        <f t="shared" si="8"/>
        <v>0.022178587969392538</v>
      </c>
      <c r="U28" s="45">
        <v>38584.22641875</v>
      </c>
      <c r="V28" s="15">
        <f t="shared" si="9"/>
        <v>0.025051388882275205</v>
      </c>
      <c r="W28" s="45">
        <v>38584.251090625</v>
      </c>
      <c r="X28" s="11">
        <f t="shared" si="10"/>
        <v>0.024671875005878974</v>
      </c>
      <c r="Y28" s="59"/>
      <c r="Z28" s="15"/>
      <c r="AA28" s="59"/>
      <c r="AB28" s="11"/>
      <c r="AC28" s="59"/>
      <c r="AD28" s="39"/>
      <c r="IT28" s="4"/>
      <c r="IU28" s="4"/>
      <c r="IV28" s="4"/>
    </row>
    <row r="29" spans="2:256" s="1" customFormat="1" ht="12.75">
      <c r="B29" s="66" t="s">
        <v>75</v>
      </c>
      <c r="C29" s="68" t="s">
        <v>32</v>
      </c>
      <c r="D29" s="11">
        <v>38584.017606712965</v>
      </c>
      <c r="E29" s="45">
        <v>38584.03851076389</v>
      </c>
      <c r="F29" s="15">
        <f t="shared" si="1"/>
        <v>0.020904050921672024</v>
      </c>
      <c r="G29" s="45">
        <v>38584.05633148148</v>
      </c>
      <c r="H29" s="11">
        <f t="shared" si="2"/>
        <v>0.017820717592258006</v>
      </c>
      <c r="I29" s="45">
        <v>38584.08038148148</v>
      </c>
      <c r="J29" s="15">
        <f t="shared" si="3"/>
        <v>0.02404999999998836</v>
      </c>
      <c r="K29" s="45">
        <v>38584.09938680555</v>
      </c>
      <c r="L29" s="11">
        <f t="shared" si="4"/>
        <v>0.019005324073077645</v>
      </c>
      <c r="M29" s="45">
        <v>38584.125956944445</v>
      </c>
      <c r="N29" s="15">
        <f t="shared" si="5"/>
        <v>0.02657013889256632</v>
      </c>
      <c r="O29" s="45">
        <v>38584.150796875</v>
      </c>
      <c r="P29" s="11">
        <f t="shared" si="6"/>
        <v>0.024839930556481704</v>
      </c>
      <c r="Q29" s="45">
        <v>38584.17699328704</v>
      </c>
      <c r="R29" s="15">
        <f t="shared" si="7"/>
        <v>0.02619641203637002</v>
      </c>
      <c r="S29" s="45">
        <v>38584.20098645833</v>
      </c>
      <c r="T29" s="11">
        <f t="shared" si="8"/>
        <v>0.023993171293113846</v>
      </c>
      <c r="U29" s="45">
        <v>38584.22840636574</v>
      </c>
      <c r="V29" s="15">
        <f t="shared" si="9"/>
        <v>0.02741990741196787</v>
      </c>
      <c r="W29" s="45">
        <v>38584.25787164352</v>
      </c>
      <c r="X29" s="11">
        <f t="shared" si="10"/>
        <v>0.029465277773851994</v>
      </c>
      <c r="Y29" s="59"/>
      <c r="Z29" s="15"/>
      <c r="AA29" s="59"/>
      <c r="AB29" s="11"/>
      <c r="AC29" s="59"/>
      <c r="AD29" s="39"/>
      <c r="IT29" s="4"/>
      <c r="IU29" s="4"/>
      <c r="IV29" s="4"/>
    </row>
    <row r="30" spans="2:256" s="1" customFormat="1" ht="12.75">
      <c r="B30" s="66" t="s">
        <v>76</v>
      </c>
      <c r="C30" s="68" t="s">
        <v>3</v>
      </c>
      <c r="D30" s="11">
        <v>38584.021300810185</v>
      </c>
      <c r="E30" s="45">
        <v>38584.039752083336</v>
      </c>
      <c r="F30" s="15">
        <f t="shared" si="1"/>
        <v>0.018451273150276393</v>
      </c>
      <c r="G30" s="45">
        <v>38584.065515856484</v>
      </c>
      <c r="H30" s="11">
        <f t="shared" si="2"/>
        <v>0.02576377314835554</v>
      </c>
      <c r="I30" s="45">
        <v>38584.08522037037</v>
      </c>
      <c r="J30" s="15">
        <f t="shared" si="3"/>
        <v>0.019704513884789776</v>
      </c>
      <c r="K30" s="45">
        <v>38584.11323993056</v>
      </c>
      <c r="L30" s="11">
        <f t="shared" si="4"/>
        <v>0.028019560188113246</v>
      </c>
      <c r="M30" s="45">
        <v>38584.13493078704</v>
      </c>
      <c r="N30" s="15">
        <f t="shared" si="5"/>
        <v>0.021690856483473908</v>
      </c>
      <c r="O30" s="45">
        <v>38584.1660537037</v>
      </c>
      <c r="P30" s="11">
        <f t="shared" si="6"/>
        <v>0.031122916661843192</v>
      </c>
      <c r="Q30" s="45">
        <v>38584.189636574076</v>
      </c>
      <c r="R30" s="15">
        <f t="shared" si="7"/>
        <v>0.023582870373502374</v>
      </c>
      <c r="S30" s="45">
        <v>38584.21924189815</v>
      </c>
      <c r="T30" s="11">
        <f t="shared" si="8"/>
        <v>0.029605324074509554</v>
      </c>
      <c r="U30" s="45">
        <v>38584.244898958335</v>
      </c>
      <c r="V30" s="15">
        <f t="shared" si="9"/>
        <v>0.02565706018503988</v>
      </c>
      <c r="W30" s="59"/>
      <c r="X30" s="11"/>
      <c r="Y30" s="59"/>
      <c r="Z30" s="15"/>
      <c r="AA30" s="59"/>
      <c r="AB30" s="11"/>
      <c r="AC30" s="59"/>
      <c r="AD30" s="39"/>
      <c r="IT30" s="4"/>
      <c r="IU30" s="4"/>
      <c r="IV30" s="4"/>
    </row>
    <row r="31" spans="2:256" s="1" customFormat="1" ht="12.75">
      <c r="B31" s="66" t="s">
        <v>77</v>
      </c>
      <c r="C31" s="68" t="s">
        <v>10</v>
      </c>
      <c r="D31" s="11">
        <v>38584.02359016204</v>
      </c>
      <c r="E31" s="45">
        <v>38584.048409953706</v>
      </c>
      <c r="F31" s="15">
        <f t="shared" si="1"/>
        <v>0.02481979166623205</v>
      </c>
      <c r="G31" s="45">
        <v>38584.072377662036</v>
      </c>
      <c r="H31" s="11">
        <f t="shared" si="2"/>
        <v>0.023967708330019377</v>
      </c>
      <c r="I31" s="45">
        <v>38584.09758796296</v>
      </c>
      <c r="J31" s="15">
        <f t="shared" si="3"/>
        <v>0.02521030092611909</v>
      </c>
      <c r="K31" s="45">
        <v>38584.12714560185</v>
      </c>
      <c r="L31" s="11">
        <f t="shared" si="4"/>
        <v>0.029557638888945803</v>
      </c>
      <c r="M31" s="45">
        <v>38584.155861458334</v>
      </c>
      <c r="N31" s="15">
        <f t="shared" si="5"/>
        <v>0.028715856482449453</v>
      </c>
      <c r="O31" s="45">
        <v>38584.18562824074</v>
      </c>
      <c r="P31" s="11">
        <f t="shared" si="6"/>
        <v>0.02976678240520414</v>
      </c>
      <c r="Q31" s="45">
        <v>38584.216800347225</v>
      </c>
      <c r="R31" s="15">
        <f t="shared" si="7"/>
        <v>0.031172106486337725</v>
      </c>
      <c r="S31" s="59"/>
      <c r="T31" s="11"/>
      <c r="U31" s="59"/>
      <c r="V31" s="15"/>
      <c r="W31" s="59"/>
      <c r="X31" s="11"/>
      <c r="Y31" s="59"/>
      <c r="Z31" s="15"/>
      <c r="AA31" s="59"/>
      <c r="AB31" s="11"/>
      <c r="AC31" s="59"/>
      <c r="AD31" s="39"/>
      <c r="IT31" s="4"/>
      <c r="IU31" s="4"/>
      <c r="IV31" s="4"/>
    </row>
    <row r="32" spans="2:256" s="1" customFormat="1" ht="12.75">
      <c r="B32" s="66" t="s">
        <v>78</v>
      </c>
      <c r="C32" s="68" t="s">
        <v>33</v>
      </c>
      <c r="D32" s="11">
        <v>38584.023666319445</v>
      </c>
      <c r="E32" s="45">
        <v>38584.04993587963</v>
      </c>
      <c r="F32" s="15">
        <f>SUM(E32-D32)</f>
        <v>0.02626956018502824</v>
      </c>
      <c r="G32" s="45">
        <v>38584.073823032406</v>
      </c>
      <c r="H32" s="11">
        <f t="shared" si="2"/>
        <v>0.023887152776296716</v>
      </c>
      <c r="I32" s="45">
        <v>38584.10150092593</v>
      </c>
      <c r="J32" s="15">
        <f t="shared" si="3"/>
        <v>0.027677893522195518</v>
      </c>
      <c r="K32" s="45">
        <v>38584.129394675925</v>
      </c>
      <c r="L32" s="11">
        <f t="shared" si="4"/>
        <v>0.027893749997019768</v>
      </c>
      <c r="M32" s="45">
        <v>38584.164618055554</v>
      </c>
      <c r="N32" s="15">
        <f t="shared" si="5"/>
        <v>0.03522337962931488</v>
      </c>
      <c r="O32" s="45">
        <v>38584.19543726852</v>
      </c>
      <c r="P32" s="11">
        <f t="shared" si="6"/>
        <v>0.03081921296688961</v>
      </c>
      <c r="Q32" s="45">
        <v>38584.242185648145</v>
      </c>
      <c r="R32" s="15">
        <f t="shared" si="7"/>
        <v>0.046748379623750225</v>
      </c>
      <c r="S32" s="59"/>
      <c r="T32" s="11"/>
      <c r="U32" s="59"/>
      <c r="V32" s="15"/>
      <c r="W32" s="59"/>
      <c r="X32" s="11"/>
      <c r="Y32" s="59"/>
      <c r="Z32" s="15"/>
      <c r="AA32" s="59"/>
      <c r="AB32" s="11"/>
      <c r="AC32" s="59"/>
      <c r="AD32" s="39"/>
      <c r="IT32" s="4"/>
      <c r="IU32" s="4"/>
      <c r="IV32" s="4"/>
    </row>
    <row r="33" spans="2:31" s="4" customFormat="1" ht="13.5" thickBot="1">
      <c r="B33" s="71" t="s">
        <v>79</v>
      </c>
      <c r="C33" s="69" t="s">
        <v>22</v>
      </c>
      <c r="D33" s="18">
        <v>38584.02098541667</v>
      </c>
      <c r="E33" s="46">
        <v>38584.04026875</v>
      </c>
      <c r="F33" s="17">
        <f t="shared" si="1"/>
        <v>0.01928333333489718</v>
      </c>
      <c r="G33" s="46">
        <v>38584.062038888886</v>
      </c>
      <c r="H33" s="18">
        <f t="shared" si="2"/>
        <v>0.02177013888285728</v>
      </c>
      <c r="I33" s="46">
        <v>38584.083474074076</v>
      </c>
      <c r="J33" s="17">
        <f t="shared" si="3"/>
        <v>0.021435185190057382</v>
      </c>
      <c r="K33" s="46">
        <v>38584.110170023145</v>
      </c>
      <c r="L33" s="18">
        <f t="shared" si="4"/>
        <v>0.026695949069107883</v>
      </c>
      <c r="M33" s="46">
        <v>38584.13819305556</v>
      </c>
      <c r="N33" s="17">
        <f t="shared" si="5"/>
        <v>0.02802303241332993</v>
      </c>
      <c r="O33" s="58"/>
      <c r="P33" s="18"/>
      <c r="Q33" s="58"/>
      <c r="R33" s="17"/>
      <c r="S33" s="58"/>
      <c r="T33" s="18"/>
      <c r="U33" s="58"/>
      <c r="V33" s="17"/>
      <c r="W33" s="58"/>
      <c r="X33" s="18"/>
      <c r="Y33" s="58"/>
      <c r="Z33" s="17"/>
      <c r="AA33" s="58"/>
      <c r="AB33" s="18"/>
      <c r="AC33" s="58"/>
      <c r="AD33" s="40"/>
      <c r="AE33" s="1"/>
    </row>
    <row r="34" spans="2:30" s="7" customFormat="1" ht="12.75">
      <c r="B34" s="70"/>
      <c r="C34" s="6"/>
      <c r="D34" s="12"/>
      <c r="E34" s="6"/>
      <c r="F34" s="60"/>
      <c r="G34" s="6"/>
      <c r="H34" s="12"/>
      <c r="I34" s="6"/>
      <c r="J34" s="60"/>
      <c r="K34" s="6"/>
      <c r="L34" s="12"/>
      <c r="M34" s="6"/>
      <c r="N34" s="60"/>
      <c r="P34" s="12"/>
      <c r="R34" s="60"/>
      <c r="T34" s="12"/>
      <c r="V34" s="60"/>
      <c r="X34" s="12"/>
      <c r="Z34" s="60"/>
      <c r="AB34" s="12"/>
      <c r="AD34" s="61"/>
    </row>
    <row r="35" spans="2:30" s="7" customFormat="1" ht="12.75">
      <c r="B35" s="70"/>
      <c r="C35" s="6"/>
      <c r="D35" s="12"/>
      <c r="E35" s="6"/>
      <c r="F35" s="60"/>
      <c r="G35" s="6"/>
      <c r="H35" s="12"/>
      <c r="I35" s="6"/>
      <c r="J35" s="60"/>
      <c r="K35" s="6"/>
      <c r="L35" s="12"/>
      <c r="M35" s="6"/>
      <c r="N35" s="60"/>
      <c r="P35" s="12"/>
      <c r="R35" s="60"/>
      <c r="T35" s="12"/>
      <c r="V35" s="60"/>
      <c r="X35" s="12"/>
      <c r="Z35" s="60"/>
      <c r="AB35" s="12"/>
      <c r="AD35" s="61"/>
    </row>
    <row r="36" spans="2:30" s="7" customFormat="1" ht="15">
      <c r="B36" s="70"/>
      <c r="D36" s="13"/>
      <c r="F36" s="60"/>
      <c r="H36" s="12"/>
      <c r="J36" s="60"/>
      <c r="L36" s="12"/>
      <c r="N36" s="60"/>
      <c r="O36" s="74" t="s">
        <v>80</v>
      </c>
      <c r="P36" s="12"/>
      <c r="R36" s="60"/>
      <c r="T36" s="12"/>
      <c r="V36" s="60"/>
      <c r="X36" s="12"/>
      <c r="Z36" s="60"/>
      <c r="AB36" s="12"/>
      <c r="AD36" s="61"/>
    </row>
    <row r="37" spans="2:33" s="7" customFormat="1" ht="15.75" thickBot="1">
      <c r="B37" s="72"/>
      <c r="C37" s="53"/>
      <c r="D37" s="62"/>
      <c r="E37" s="53"/>
      <c r="F37" s="60"/>
      <c r="G37" s="53"/>
      <c r="H37" s="12"/>
      <c r="I37" s="53"/>
      <c r="J37" s="60"/>
      <c r="K37" s="53"/>
      <c r="L37" s="12"/>
      <c r="M37" s="53"/>
      <c r="N37" s="60"/>
      <c r="O37" s="53"/>
      <c r="P37" s="12"/>
      <c r="Q37" s="53"/>
      <c r="R37" s="60"/>
      <c r="S37" s="53"/>
      <c r="T37" s="12"/>
      <c r="U37" s="53"/>
      <c r="V37" s="60"/>
      <c r="W37" s="53"/>
      <c r="X37" s="12"/>
      <c r="Y37" s="53"/>
      <c r="Z37" s="60"/>
      <c r="AA37" s="53"/>
      <c r="AB37" s="12"/>
      <c r="AC37" s="53"/>
      <c r="AD37" s="63"/>
      <c r="AG37" s="4"/>
    </row>
    <row r="38" spans="2:31" s="4" customFormat="1" ht="13.5" thickBot="1">
      <c r="B38" s="49" t="s">
        <v>35</v>
      </c>
      <c r="C38" s="42"/>
      <c r="D38" s="29" t="s">
        <v>36</v>
      </c>
      <c r="E38" s="51" t="s">
        <v>37</v>
      </c>
      <c r="F38" s="28" t="s">
        <v>70</v>
      </c>
      <c r="G38" s="51" t="s">
        <v>49</v>
      </c>
      <c r="H38" s="29" t="s">
        <v>70</v>
      </c>
      <c r="I38" s="51" t="s">
        <v>38</v>
      </c>
      <c r="J38" s="28" t="s">
        <v>70</v>
      </c>
      <c r="K38" s="51" t="s">
        <v>39</v>
      </c>
      <c r="L38" s="29" t="s">
        <v>70</v>
      </c>
      <c r="M38" s="8" t="s">
        <v>40</v>
      </c>
      <c r="N38" s="28" t="s">
        <v>70</v>
      </c>
      <c r="O38" s="51" t="s">
        <v>41</v>
      </c>
      <c r="P38" s="29" t="s">
        <v>70</v>
      </c>
      <c r="Q38" s="51" t="s">
        <v>43</v>
      </c>
      <c r="R38" s="28" t="s">
        <v>70</v>
      </c>
      <c r="S38" s="51" t="s">
        <v>42</v>
      </c>
      <c r="T38" s="29" t="s">
        <v>70</v>
      </c>
      <c r="U38" s="51" t="s">
        <v>44</v>
      </c>
      <c r="V38" s="28" t="s">
        <v>70</v>
      </c>
      <c r="W38" s="51" t="s">
        <v>45</v>
      </c>
      <c r="X38" s="29" t="s">
        <v>70</v>
      </c>
      <c r="Y38" s="51" t="s">
        <v>46</v>
      </c>
      <c r="Z38" s="28" t="s">
        <v>70</v>
      </c>
      <c r="AA38" s="51" t="s">
        <v>47</v>
      </c>
      <c r="AB38" s="30" t="s">
        <v>70</v>
      </c>
      <c r="AD38" s="61"/>
      <c r="AE38" s="1"/>
    </row>
    <row r="39" spans="2:55" s="4" customFormat="1" ht="12.75">
      <c r="B39" s="43">
        <v>1</v>
      </c>
      <c r="C39" s="44" t="s">
        <v>12</v>
      </c>
      <c r="D39" s="26">
        <v>38584.01522465278</v>
      </c>
      <c r="E39" s="44">
        <v>38584.03345763889</v>
      </c>
      <c r="F39" s="25">
        <f t="shared" si="1"/>
        <v>0.018232986112707295</v>
      </c>
      <c r="G39" s="44">
        <v>38584.04887731482</v>
      </c>
      <c r="H39" s="26">
        <f t="shared" si="2"/>
        <v>0.015419675924931653</v>
      </c>
      <c r="I39" s="44">
        <v>38584.06685497685</v>
      </c>
      <c r="J39" s="25">
        <f t="shared" si="3"/>
        <v>0.017977662035264075</v>
      </c>
      <c r="K39" s="44">
        <v>38584.083372800924</v>
      </c>
      <c r="L39" s="26">
        <f t="shared" si="4"/>
        <v>0.016517824071343057</v>
      </c>
      <c r="M39" s="24">
        <v>38584.10297685185</v>
      </c>
      <c r="N39" s="25">
        <f t="shared" si="5"/>
        <v>0.019604050925408956</v>
      </c>
      <c r="O39" s="44">
        <v>38584.12179456018</v>
      </c>
      <c r="P39" s="26">
        <f t="shared" si="6"/>
        <v>0.018817708332790062</v>
      </c>
      <c r="Q39" s="44">
        <v>38584.14356331019</v>
      </c>
      <c r="R39" s="25">
        <f t="shared" si="7"/>
        <v>0.02176875000441214</v>
      </c>
      <c r="S39" s="44">
        <v>38584.16420104167</v>
      </c>
      <c r="T39" s="26">
        <f t="shared" si="8"/>
        <v>0.02063773148256587</v>
      </c>
      <c r="U39" s="44">
        <v>38584.186335185186</v>
      </c>
      <c r="V39" s="25">
        <f t="shared" si="9"/>
        <v>0.022134143517178018</v>
      </c>
      <c r="W39" s="44">
        <v>38584.204535069446</v>
      </c>
      <c r="X39" s="26">
        <f t="shared" si="10"/>
        <v>0.01819988425995689</v>
      </c>
      <c r="Y39" s="44">
        <v>38584.229107175925</v>
      </c>
      <c r="Z39" s="25">
        <f t="shared" si="11"/>
        <v>0.024572106478444766</v>
      </c>
      <c r="AA39" s="44">
        <v>38584.24890844907</v>
      </c>
      <c r="AB39" s="27">
        <f aca="true" t="shared" si="12" ref="AB39:AB44">SUM(AA39-Y39)</f>
        <v>0.019801273148914333</v>
      </c>
      <c r="AD39" s="61"/>
      <c r="AE39" s="1"/>
      <c r="AF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33" s="1" customFormat="1" ht="12.75">
      <c r="B40" s="47">
        <v>2</v>
      </c>
      <c r="C40" s="45" t="s">
        <v>4</v>
      </c>
      <c r="D40" s="11">
        <v>38584.01556678241</v>
      </c>
      <c r="E40" s="45">
        <v>38584.03438321759</v>
      </c>
      <c r="F40" s="15">
        <f t="shared" si="1"/>
        <v>0.018816435185726732</v>
      </c>
      <c r="G40" s="45">
        <v>38584.05029074074</v>
      </c>
      <c r="H40" s="11">
        <f t="shared" si="2"/>
        <v>0.01590752314950805</v>
      </c>
      <c r="I40" s="45">
        <v>38584.06955925926</v>
      </c>
      <c r="J40" s="15">
        <f t="shared" si="3"/>
        <v>0.01926851851749234</v>
      </c>
      <c r="K40" s="45">
        <v>38584.09067627315</v>
      </c>
      <c r="L40" s="11">
        <f t="shared" si="4"/>
        <v>0.021117013886396307</v>
      </c>
      <c r="M40" s="9">
        <v>38584.1107630787</v>
      </c>
      <c r="N40" s="15">
        <f t="shared" si="5"/>
        <v>0.020086805554456078</v>
      </c>
      <c r="O40" s="45">
        <v>38584.12883287037</v>
      </c>
      <c r="P40" s="11">
        <f t="shared" si="6"/>
        <v>0.018069791665766388</v>
      </c>
      <c r="Q40" s="45">
        <v>38584.15099375</v>
      </c>
      <c r="R40" s="15">
        <f t="shared" si="7"/>
        <v>0.022160879634611774</v>
      </c>
      <c r="S40" s="45">
        <v>38584.16925173611</v>
      </c>
      <c r="T40" s="11">
        <f t="shared" si="8"/>
        <v>0.018257986106618773</v>
      </c>
      <c r="U40" s="45">
        <v>38584.19127152778</v>
      </c>
      <c r="V40" s="15">
        <f t="shared" si="9"/>
        <v>0.02201979167148238</v>
      </c>
      <c r="W40" s="45">
        <v>38584.20955717593</v>
      </c>
      <c r="X40" s="11">
        <f t="shared" si="10"/>
        <v>0.018285648147866596</v>
      </c>
      <c r="Y40" s="45">
        <v>38584.234442361114</v>
      </c>
      <c r="Z40" s="15">
        <f t="shared" si="11"/>
        <v>0.024885185186576564</v>
      </c>
      <c r="AA40" s="45">
        <v>38584.25559548611</v>
      </c>
      <c r="AB40" s="20">
        <f t="shared" si="12"/>
        <v>0.021153124995180406</v>
      </c>
      <c r="AC40" s="4"/>
      <c r="AD40" s="61"/>
      <c r="AG40" s="4"/>
    </row>
    <row r="41" spans="2:33" s="1" customFormat="1" ht="12.75">
      <c r="B41" s="47">
        <v>3</v>
      </c>
      <c r="C41" s="45" t="s">
        <v>31</v>
      </c>
      <c r="D41" s="11">
        <v>38584.01527199074</v>
      </c>
      <c r="E41" s="45">
        <v>38584.034150810185</v>
      </c>
      <c r="F41" s="15">
        <f t="shared" si="1"/>
        <v>0.018878819442761596</v>
      </c>
      <c r="G41" s="45">
        <v>38584.049841319444</v>
      </c>
      <c r="H41" s="11">
        <f t="shared" si="2"/>
        <v>0.015690509259002283</v>
      </c>
      <c r="I41" s="45">
        <v>38584.069599421295</v>
      </c>
      <c r="J41" s="15">
        <f t="shared" si="3"/>
        <v>0.0197581018510391</v>
      </c>
      <c r="K41" s="45">
        <v>38584.08539710648</v>
      </c>
      <c r="L41" s="11">
        <f t="shared" si="4"/>
        <v>0.015797685184224974</v>
      </c>
      <c r="M41" s="9">
        <v>38584.107244907405</v>
      </c>
      <c r="N41" s="15">
        <f t="shared" si="5"/>
        <v>0.021847800926479977</v>
      </c>
      <c r="O41" s="45">
        <v>38584.12422118056</v>
      </c>
      <c r="P41" s="11">
        <f t="shared" si="6"/>
        <v>0.016976273152977228</v>
      </c>
      <c r="Q41" s="45">
        <v>38584.148608564814</v>
      </c>
      <c r="R41" s="15">
        <f t="shared" si="7"/>
        <v>0.024387384255533107</v>
      </c>
      <c r="S41" s="45">
        <v>38584.16644652778</v>
      </c>
      <c r="T41" s="11">
        <f t="shared" si="8"/>
        <v>0.017837962965131737</v>
      </c>
      <c r="U41" s="45">
        <v>38584.19132928241</v>
      </c>
      <c r="V41" s="15">
        <f t="shared" si="9"/>
        <v>0.024882754631107673</v>
      </c>
      <c r="W41" s="45">
        <v>38584.20950949074</v>
      </c>
      <c r="X41" s="11">
        <f t="shared" si="10"/>
        <v>0.018180208331614267</v>
      </c>
      <c r="Y41" s="45">
        <v>38584.23556458333</v>
      </c>
      <c r="Z41" s="15">
        <f t="shared" si="11"/>
        <v>0.02605509258864913</v>
      </c>
      <c r="AA41" s="45">
        <v>38584.256768865744</v>
      </c>
      <c r="AB41" s="20">
        <f t="shared" si="12"/>
        <v>0.021204282413236797</v>
      </c>
      <c r="AC41" s="4"/>
      <c r="AD41" s="61"/>
      <c r="AG41" s="4"/>
    </row>
    <row r="42" spans="2:33" s="1" customFormat="1" ht="12.75">
      <c r="B42" s="47">
        <v>4</v>
      </c>
      <c r="C42" s="45" t="s">
        <v>11</v>
      </c>
      <c r="D42" s="11">
        <v>38584.01626863426</v>
      </c>
      <c r="E42" s="45">
        <v>38584.035865046295</v>
      </c>
      <c r="F42" s="15">
        <f t="shared" si="1"/>
        <v>0.01959641203575302</v>
      </c>
      <c r="G42" s="45">
        <v>38584.05249189815</v>
      </c>
      <c r="H42" s="11">
        <f t="shared" si="2"/>
        <v>0.016626851851469837</v>
      </c>
      <c r="I42" s="45">
        <v>38584.07252430556</v>
      </c>
      <c r="J42" s="15">
        <f t="shared" si="3"/>
        <v>0.020032407410326414</v>
      </c>
      <c r="K42" s="45">
        <v>38584.09142349537</v>
      </c>
      <c r="L42" s="11">
        <f t="shared" si="4"/>
        <v>0.01889918981032679</v>
      </c>
      <c r="M42" s="9">
        <v>38584.11251076389</v>
      </c>
      <c r="N42" s="15">
        <f t="shared" si="5"/>
        <v>0.021087268520204816</v>
      </c>
      <c r="O42" s="45">
        <v>38584.13050752315</v>
      </c>
      <c r="P42" s="11">
        <f t="shared" si="6"/>
        <v>0.017996759263041895</v>
      </c>
      <c r="Q42" s="45">
        <v>38584.154010300925</v>
      </c>
      <c r="R42" s="15">
        <f t="shared" si="7"/>
        <v>0.023502777774410788</v>
      </c>
      <c r="S42" s="45">
        <v>38584.1728900463</v>
      </c>
      <c r="T42" s="11">
        <f t="shared" si="8"/>
        <v>0.01887974537385162</v>
      </c>
      <c r="U42" s="45">
        <v>38584.19678136574</v>
      </c>
      <c r="V42" s="15">
        <f t="shared" si="9"/>
        <v>0.02389131944073597</v>
      </c>
      <c r="W42" s="45">
        <v>38584.21660914352</v>
      </c>
      <c r="X42" s="11">
        <f t="shared" si="10"/>
        <v>0.019827777781756595</v>
      </c>
      <c r="Y42" s="45">
        <v>38584.24431342592</v>
      </c>
      <c r="Z42" s="15">
        <f t="shared" si="11"/>
        <v>0.027704282401828095</v>
      </c>
      <c r="AA42" s="45">
        <v>38584.26635694444</v>
      </c>
      <c r="AB42" s="20">
        <f t="shared" si="12"/>
        <v>0.02204351851833053</v>
      </c>
      <c r="AC42" s="4"/>
      <c r="AD42" s="61"/>
      <c r="AG42" s="4"/>
    </row>
    <row r="43" spans="2:33" s="1" customFormat="1" ht="12.75">
      <c r="B43" s="47">
        <v>5</v>
      </c>
      <c r="C43" s="45" t="s">
        <v>34</v>
      </c>
      <c r="D43" s="11">
        <v>38584.01629629629</v>
      </c>
      <c r="E43" s="45">
        <v>38584.03662800926</v>
      </c>
      <c r="F43" s="15">
        <f t="shared" si="1"/>
        <v>0.020331712963525206</v>
      </c>
      <c r="G43" s="45">
        <v>38584.052651157406</v>
      </c>
      <c r="H43" s="11">
        <f t="shared" si="2"/>
        <v>0.016023148149542976</v>
      </c>
      <c r="I43" s="45">
        <v>38584.072581712964</v>
      </c>
      <c r="J43" s="15">
        <f t="shared" si="3"/>
        <v>0.019930555557948537</v>
      </c>
      <c r="K43" s="45">
        <v>38584.0896650463</v>
      </c>
      <c r="L43" s="11">
        <f t="shared" si="4"/>
        <v>0.017083333332266193</v>
      </c>
      <c r="M43" s="9">
        <v>38584.11218912037</v>
      </c>
      <c r="N43" s="15">
        <f t="shared" si="5"/>
        <v>0.022524074076500256</v>
      </c>
      <c r="O43" s="45">
        <v>38584.131746875</v>
      </c>
      <c r="P43" s="11">
        <f t="shared" si="6"/>
        <v>0.019557754625566304</v>
      </c>
      <c r="Q43" s="45">
        <v>38584.15593298611</v>
      </c>
      <c r="R43" s="15">
        <f t="shared" si="7"/>
        <v>0.024186111113522202</v>
      </c>
      <c r="S43" s="45">
        <v>38584.17500196759</v>
      </c>
      <c r="T43" s="11">
        <f t="shared" si="8"/>
        <v>0.01906898147717584</v>
      </c>
      <c r="U43" s="45">
        <v>38584.20021412037</v>
      </c>
      <c r="V43" s="15">
        <f t="shared" si="9"/>
        <v>0.025212152781023178</v>
      </c>
      <c r="W43" s="45">
        <v>38584.22030949074</v>
      </c>
      <c r="X43" s="11">
        <f t="shared" si="10"/>
        <v>0.02009537036792608</v>
      </c>
      <c r="Y43" s="45">
        <v>38584.24736226852</v>
      </c>
      <c r="Z43" s="15">
        <f t="shared" si="11"/>
        <v>0.027052777782955673</v>
      </c>
      <c r="AA43" s="45">
        <v>38584.267996875</v>
      </c>
      <c r="AB43" s="20">
        <f t="shared" si="12"/>
        <v>0.02063460648059845</v>
      </c>
      <c r="AD43" s="55"/>
      <c r="AG43" s="4"/>
    </row>
    <row r="44" spans="2:33" s="1" customFormat="1" ht="12.75">
      <c r="B44" s="47">
        <v>6</v>
      </c>
      <c r="C44" s="45" t="s">
        <v>2</v>
      </c>
      <c r="D44" s="11">
        <v>38584.01693946759</v>
      </c>
      <c r="E44" s="45">
        <v>38584.03557071759</v>
      </c>
      <c r="F44" s="15">
        <f t="shared" si="1"/>
        <v>0.01863125000090804</v>
      </c>
      <c r="G44" s="45">
        <v>38584.052882986114</v>
      </c>
      <c r="H44" s="11">
        <f t="shared" si="2"/>
        <v>0.017312268522800878</v>
      </c>
      <c r="I44" s="45">
        <v>38584.0718</v>
      </c>
      <c r="J44" s="15">
        <f t="shared" si="3"/>
        <v>0.01891701388376532</v>
      </c>
      <c r="K44" s="45">
        <v>38584.091500925926</v>
      </c>
      <c r="L44" s="11">
        <f t="shared" si="4"/>
        <v>0.019700925928191282</v>
      </c>
      <c r="M44" s="9">
        <v>38584.111183912035</v>
      </c>
      <c r="N44" s="15">
        <f t="shared" si="5"/>
        <v>0.019682986108819023</v>
      </c>
      <c r="O44" s="45">
        <v>38584.134521064814</v>
      </c>
      <c r="P44" s="11">
        <f t="shared" si="6"/>
        <v>0.02333715277927695</v>
      </c>
      <c r="Q44" s="45">
        <v>38584.156510416666</v>
      </c>
      <c r="R44" s="15">
        <f t="shared" si="7"/>
        <v>0.021989351851516403</v>
      </c>
      <c r="S44" s="45">
        <v>38584.179019097224</v>
      </c>
      <c r="T44" s="11">
        <f t="shared" si="8"/>
        <v>0.022508680558530614</v>
      </c>
      <c r="U44" s="45">
        <v>38584.200416087966</v>
      </c>
      <c r="V44" s="15">
        <f t="shared" si="9"/>
        <v>0.0213969907417777</v>
      </c>
      <c r="W44" s="45">
        <v>38584.22320752315</v>
      </c>
      <c r="X44" s="11">
        <f t="shared" si="10"/>
        <v>0.022791435185354203</v>
      </c>
      <c r="Y44" s="45">
        <v>38584.24879722222</v>
      </c>
      <c r="Z44" s="15">
        <f t="shared" si="11"/>
        <v>0.02558969907113351</v>
      </c>
      <c r="AA44" s="45">
        <v>38584.27712673611</v>
      </c>
      <c r="AB44" s="20">
        <f t="shared" si="12"/>
        <v>0.028329513887001667</v>
      </c>
      <c r="AD44" s="55"/>
      <c r="AG44" s="4"/>
    </row>
    <row r="45" spans="2:33" s="1" customFormat="1" ht="12.75">
      <c r="B45" s="47">
        <v>7</v>
      </c>
      <c r="C45" s="45" t="s">
        <v>18</v>
      </c>
      <c r="D45" s="11">
        <v>38584.01881875</v>
      </c>
      <c r="E45" s="45">
        <v>38584.039885185186</v>
      </c>
      <c r="F45" s="15">
        <f t="shared" si="1"/>
        <v>0.021066435183456633</v>
      </c>
      <c r="G45" s="45">
        <v>38584.058815972225</v>
      </c>
      <c r="H45" s="11">
        <f t="shared" si="2"/>
        <v>0.018930787038698327</v>
      </c>
      <c r="I45" s="45">
        <v>38584.080852314815</v>
      </c>
      <c r="J45" s="15">
        <f t="shared" si="3"/>
        <v>0.022036342590581626</v>
      </c>
      <c r="K45" s="45">
        <v>38584.10050428241</v>
      </c>
      <c r="L45" s="11">
        <f t="shared" si="4"/>
        <v>0.0196519675955642</v>
      </c>
      <c r="M45" s="9">
        <v>38584.12409849537</v>
      </c>
      <c r="N45" s="15">
        <f t="shared" si="5"/>
        <v>0.023594212958414573</v>
      </c>
      <c r="O45" s="45">
        <v>38584.14604803241</v>
      </c>
      <c r="P45" s="11">
        <f t="shared" si="6"/>
        <v>0.021949537040200084</v>
      </c>
      <c r="Q45" s="45">
        <v>38584.171022800925</v>
      </c>
      <c r="R45" s="15">
        <f t="shared" si="7"/>
        <v>0.02497476851567626</v>
      </c>
      <c r="S45" s="45">
        <v>38584.194180555554</v>
      </c>
      <c r="T45" s="11">
        <f t="shared" si="8"/>
        <v>0.023157754629210103</v>
      </c>
      <c r="U45" s="45">
        <v>38584.21948842592</v>
      </c>
      <c r="V45" s="15">
        <f t="shared" si="9"/>
        <v>0.025307870368123986</v>
      </c>
      <c r="W45" s="45">
        <v>38584.24473275463</v>
      </c>
      <c r="X45" s="11">
        <f t="shared" si="10"/>
        <v>0.025244328709959518</v>
      </c>
      <c r="Y45" s="45">
        <v>38584.27373634259</v>
      </c>
      <c r="Z45" s="15">
        <f t="shared" si="11"/>
        <v>0.029003587958868593</v>
      </c>
      <c r="AA45" s="59"/>
      <c r="AB45" s="21"/>
      <c r="AD45" s="55"/>
      <c r="AG45" s="4"/>
    </row>
    <row r="46" spans="2:33" s="1" customFormat="1" ht="12.75">
      <c r="B46" s="47">
        <v>8</v>
      </c>
      <c r="C46" s="45" t="s">
        <v>13</v>
      </c>
      <c r="D46" s="11">
        <v>38584.01803263889</v>
      </c>
      <c r="E46" s="45">
        <v>38584.05038599537</v>
      </c>
      <c r="F46" s="15">
        <f t="shared" si="1"/>
        <v>0.03235335648059845</v>
      </c>
      <c r="G46" s="45">
        <v>38584.06892546296</v>
      </c>
      <c r="H46" s="11">
        <f t="shared" si="2"/>
        <v>0.01853946759365499</v>
      </c>
      <c r="I46" s="45">
        <v>38584.093659375</v>
      </c>
      <c r="J46" s="15">
        <f t="shared" si="3"/>
        <v>0.024733912039664574</v>
      </c>
      <c r="K46" s="45">
        <v>38584.11468946759</v>
      </c>
      <c r="L46" s="11">
        <f t="shared" si="4"/>
        <v>0.02103009259008104</v>
      </c>
      <c r="M46" s="9">
        <v>38584.14304513889</v>
      </c>
      <c r="N46" s="15">
        <f t="shared" si="5"/>
        <v>0.028355671296594664</v>
      </c>
      <c r="O46" s="45">
        <v>38584.164225925924</v>
      </c>
      <c r="P46" s="11">
        <f t="shared" si="6"/>
        <v>0.021180787036428228</v>
      </c>
      <c r="Q46" s="45">
        <v>38584.19405706019</v>
      </c>
      <c r="R46" s="15">
        <f t="shared" si="7"/>
        <v>0.02983113426307682</v>
      </c>
      <c r="S46" s="45">
        <v>38584.217169675925</v>
      </c>
      <c r="T46" s="11">
        <f t="shared" si="8"/>
        <v>0.023112615737773012</v>
      </c>
      <c r="U46" s="45">
        <v>38584.253934953704</v>
      </c>
      <c r="V46" s="15">
        <f t="shared" si="9"/>
        <v>0.03676527777861338</v>
      </c>
      <c r="W46" s="59"/>
      <c r="X46" s="19"/>
      <c r="Y46" s="59"/>
      <c r="Z46" s="35"/>
      <c r="AA46" s="59"/>
      <c r="AB46" s="21"/>
      <c r="AD46" s="55"/>
      <c r="AG46" s="4"/>
    </row>
    <row r="47" spans="2:30" s="1" customFormat="1" ht="12.75">
      <c r="B47" s="47">
        <v>9</v>
      </c>
      <c r="C47" s="45" t="s">
        <v>14</v>
      </c>
      <c r="D47" s="11">
        <v>38584.02133009259</v>
      </c>
      <c r="E47" s="45">
        <v>38584.04531238426</v>
      </c>
      <c r="F47" s="15">
        <f t="shared" si="1"/>
        <v>0.02398229167010868</v>
      </c>
      <c r="G47" s="45">
        <v>38584.06689074074</v>
      </c>
      <c r="H47" s="11">
        <f t="shared" si="2"/>
        <v>0.021578356478130445</v>
      </c>
      <c r="I47" s="45">
        <v>38584.09101539352</v>
      </c>
      <c r="J47" s="15">
        <f t="shared" si="3"/>
        <v>0.024124652780301403</v>
      </c>
      <c r="K47" s="45">
        <v>38584.11372129629</v>
      </c>
      <c r="L47" s="11">
        <f t="shared" si="4"/>
        <v>0.022705902774760034</v>
      </c>
      <c r="M47" s="9">
        <v>38584.141045833334</v>
      </c>
      <c r="N47" s="15">
        <f t="shared" si="5"/>
        <v>0.02732453704084037</v>
      </c>
      <c r="O47" s="45">
        <v>38584.166850925925</v>
      </c>
      <c r="P47" s="11">
        <f t="shared" si="6"/>
        <v>0.025805092591326684</v>
      </c>
      <c r="Q47" s="45">
        <v>38584.19608425926</v>
      </c>
      <c r="R47" s="15">
        <f t="shared" si="7"/>
        <v>0.029233333334559575</v>
      </c>
      <c r="S47" s="45">
        <v>38584.224472800925</v>
      </c>
      <c r="T47" s="11">
        <f t="shared" si="8"/>
        <v>0.028388541664753575</v>
      </c>
      <c r="U47" s="45">
        <v>38584.26065138889</v>
      </c>
      <c r="V47" s="15">
        <f t="shared" si="9"/>
        <v>0.036178587964968756</v>
      </c>
      <c r="W47" s="59"/>
      <c r="X47" s="19"/>
      <c r="Y47" s="59"/>
      <c r="Z47" s="35"/>
      <c r="AA47" s="59"/>
      <c r="AB47" s="21"/>
      <c r="AD47" s="55"/>
    </row>
    <row r="48" spans="2:30" s="1" customFormat="1" ht="12.75">
      <c r="B48" s="47">
        <v>10</v>
      </c>
      <c r="C48" s="45" t="s">
        <v>29</v>
      </c>
      <c r="D48" s="11">
        <v>38584.02085289352</v>
      </c>
      <c r="E48" s="45">
        <v>38584.05843668982</v>
      </c>
      <c r="F48" s="15">
        <f t="shared" si="1"/>
        <v>0.037583796300168615</v>
      </c>
      <c r="G48" s="45">
        <v>38584.07955300926</v>
      </c>
      <c r="H48" s="11">
        <f t="shared" si="2"/>
        <v>0.02111631943989778</v>
      </c>
      <c r="I48" s="45">
        <v>38584.101767939814</v>
      </c>
      <c r="J48" s="15">
        <f t="shared" si="3"/>
        <v>0.022214930555492174</v>
      </c>
      <c r="K48" s="45">
        <v>38584.12540300926</v>
      </c>
      <c r="L48" s="11">
        <f t="shared" si="4"/>
        <v>0.023635069446754642</v>
      </c>
      <c r="M48" s="9">
        <v>38584.15188449074</v>
      </c>
      <c r="N48" s="15">
        <f t="shared" si="5"/>
        <v>0.02648148148000473</v>
      </c>
      <c r="O48" s="45">
        <v>38584.17694143519</v>
      </c>
      <c r="P48" s="11">
        <f t="shared" si="6"/>
        <v>0.025056944446987472</v>
      </c>
      <c r="Q48" s="45">
        <v>38584.20359282407</v>
      </c>
      <c r="R48" s="15">
        <f t="shared" si="7"/>
        <v>0.02665138888551155</v>
      </c>
      <c r="S48" s="45">
        <v>38584.23037962963</v>
      </c>
      <c r="T48" s="11">
        <f t="shared" si="8"/>
        <v>0.026786805559822824</v>
      </c>
      <c r="U48" s="59"/>
      <c r="V48" s="35"/>
      <c r="W48" s="59"/>
      <c r="X48" s="19"/>
      <c r="Y48" s="59"/>
      <c r="Z48" s="35"/>
      <c r="AA48" s="59"/>
      <c r="AB48" s="21"/>
      <c r="AD48" s="55"/>
    </row>
    <row r="49" spans="2:30" s="1" customFormat="1" ht="13.5" thickBot="1">
      <c r="B49" s="48">
        <v>11</v>
      </c>
      <c r="C49" s="46" t="s">
        <v>16</v>
      </c>
      <c r="D49" s="18">
        <v>38584.02161840278</v>
      </c>
      <c r="E49" s="46">
        <v>38584.04148194444</v>
      </c>
      <c r="F49" s="17">
        <f t="shared" si="1"/>
        <v>0.01986354166001547</v>
      </c>
      <c r="G49" s="46">
        <v>38584.06372696759</v>
      </c>
      <c r="H49" s="18">
        <f t="shared" si="2"/>
        <v>0.022245023152208887</v>
      </c>
      <c r="I49" s="46">
        <v>38584.085179166665</v>
      </c>
      <c r="J49" s="17">
        <f t="shared" si="3"/>
        <v>0.02145219907106366</v>
      </c>
      <c r="K49" s="46">
        <v>38584.107530671296</v>
      </c>
      <c r="L49" s="18">
        <f t="shared" si="4"/>
        <v>0.02235150463093305</v>
      </c>
      <c r="M49" s="16">
        <v>38584.13047048611</v>
      </c>
      <c r="N49" s="17">
        <f t="shared" si="5"/>
        <v>0.02293981481489027</v>
      </c>
      <c r="O49" s="58"/>
      <c r="P49" s="18"/>
      <c r="Q49" s="58"/>
      <c r="R49" s="17"/>
      <c r="S49" s="58"/>
      <c r="T49" s="22"/>
      <c r="U49" s="58"/>
      <c r="V49" s="36"/>
      <c r="W49" s="58"/>
      <c r="X49" s="22"/>
      <c r="Y49" s="58"/>
      <c r="Z49" s="36"/>
      <c r="AA49" s="58"/>
      <c r="AB49" s="23"/>
      <c r="AD49" s="55"/>
    </row>
    <row r="50" spans="2:30" s="4" customFormat="1" ht="12.75">
      <c r="B50" s="5"/>
      <c r="C50" s="3"/>
      <c r="D50" s="12"/>
      <c r="E50" s="3"/>
      <c r="F50" s="60"/>
      <c r="G50" s="3"/>
      <c r="H50" s="12"/>
      <c r="I50" s="3"/>
      <c r="J50" s="60"/>
      <c r="K50" s="3"/>
      <c r="L50" s="12"/>
      <c r="M50" s="3"/>
      <c r="N50" s="60"/>
      <c r="P50" s="12"/>
      <c r="R50" s="60"/>
      <c r="T50" s="13"/>
      <c r="V50" s="61"/>
      <c r="X50" s="13"/>
      <c r="Z50" s="61"/>
      <c r="AB50" s="13"/>
      <c r="AD50" s="61"/>
    </row>
    <row r="51" spans="2:30" s="4" customFormat="1" ht="12.75">
      <c r="B51" s="5"/>
      <c r="D51" s="13"/>
      <c r="F51" s="60"/>
      <c r="H51" s="12"/>
      <c r="J51" s="60"/>
      <c r="L51" s="12"/>
      <c r="N51" s="60"/>
      <c r="P51" s="12"/>
      <c r="R51" s="60"/>
      <c r="T51" s="13"/>
      <c r="V51" s="61"/>
      <c r="X51" s="13"/>
      <c r="Z51" s="61"/>
      <c r="AB51" s="13"/>
      <c r="AD51" s="61"/>
    </row>
    <row r="52" spans="2:30" s="4" customFormat="1" ht="15">
      <c r="B52" s="54"/>
      <c r="C52" s="54"/>
      <c r="D52" s="62"/>
      <c r="E52" s="54"/>
      <c r="F52" s="60"/>
      <c r="G52" s="54"/>
      <c r="H52" s="12"/>
      <c r="I52" s="54"/>
      <c r="J52" s="60"/>
      <c r="K52" s="54"/>
      <c r="L52" s="12"/>
      <c r="M52" s="54"/>
      <c r="N52" s="60"/>
      <c r="O52" s="74" t="s">
        <v>52</v>
      </c>
      <c r="P52" s="12"/>
      <c r="Q52" s="54"/>
      <c r="R52" s="60"/>
      <c r="S52" s="54"/>
      <c r="T52" s="62"/>
      <c r="U52" s="54"/>
      <c r="V52" s="63"/>
      <c r="W52" s="54"/>
      <c r="X52" s="62"/>
      <c r="Y52" s="54"/>
      <c r="Z52" s="63"/>
      <c r="AA52" s="54"/>
      <c r="AB52" s="62"/>
      <c r="AC52" s="54"/>
      <c r="AD52" s="63"/>
    </row>
    <row r="53" spans="2:30" s="4" customFormat="1" ht="15.75" thickBot="1">
      <c r="B53" s="54"/>
      <c r="C53" s="54"/>
      <c r="D53" s="62"/>
      <c r="E53" s="54"/>
      <c r="F53" s="60"/>
      <c r="G53" s="54"/>
      <c r="H53" s="12"/>
      <c r="I53" s="54"/>
      <c r="J53" s="60"/>
      <c r="K53" s="54"/>
      <c r="L53" s="12"/>
      <c r="M53" s="54"/>
      <c r="N53" s="60"/>
      <c r="O53" s="54"/>
      <c r="P53" s="12"/>
      <c r="Q53" s="54"/>
      <c r="R53" s="60"/>
      <c r="S53" s="54"/>
      <c r="T53" s="62"/>
      <c r="U53" s="54"/>
      <c r="V53" s="63"/>
      <c r="W53" s="54"/>
      <c r="X53" s="62"/>
      <c r="Y53" s="54"/>
      <c r="Z53" s="63"/>
      <c r="AA53" s="54"/>
      <c r="AB53" s="62"/>
      <c r="AC53" s="54"/>
      <c r="AD53" s="63"/>
    </row>
    <row r="54" spans="2:58" s="1" customFormat="1" ht="13.5" thickBot="1">
      <c r="B54" s="41" t="s">
        <v>35</v>
      </c>
      <c r="C54" s="42"/>
      <c r="D54" s="29" t="s">
        <v>36</v>
      </c>
      <c r="E54" s="51" t="s">
        <v>37</v>
      </c>
      <c r="F54" s="28" t="s">
        <v>70</v>
      </c>
      <c r="G54" s="51" t="s">
        <v>49</v>
      </c>
      <c r="H54" s="29" t="s">
        <v>70</v>
      </c>
      <c r="I54" s="51" t="s">
        <v>38</v>
      </c>
      <c r="J54" s="28" t="s">
        <v>70</v>
      </c>
      <c r="K54" s="51" t="s">
        <v>39</v>
      </c>
      <c r="L54" s="29" t="s">
        <v>70</v>
      </c>
      <c r="M54" s="8" t="s">
        <v>40</v>
      </c>
      <c r="N54" s="28" t="s">
        <v>70</v>
      </c>
      <c r="O54" s="51" t="s">
        <v>41</v>
      </c>
      <c r="P54" s="29" t="s">
        <v>70</v>
      </c>
      <c r="Q54" s="51" t="s">
        <v>43</v>
      </c>
      <c r="R54" s="33" t="s">
        <v>70</v>
      </c>
      <c r="S54" s="5"/>
      <c r="T54" s="14"/>
      <c r="U54" s="5"/>
      <c r="V54" s="73"/>
      <c r="W54" s="5"/>
      <c r="X54" s="14"/>
      <c r="Y54" s="5"/>
      <c r="Z54" s="73"/>
      <c r="AA54" s="4"/>
      <c r="AB54" s="13"/>
      <c r="AC54" s="4"/>
      <c r="AD54" s="6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2:58" s="1" customFormat="1" ht="13.5" thickBot="1">
      <c r="B55" s="49">
        <v>1</v>
      </c>
      <c r="C55" s="50" t="s">
        <v>17</v>
      </c>
      <c r="D55" s="32">
        <v>38584.02664722222</v>
      </c>
      <c r="E55" s="50">
        <v>38584.04975347222</v>
      </c>
      <c r="F55" s="31">
        <f t="shared" si="1"/>
        <v>0.023106250002456363</v>
      </c>
      <c r="G55" s="50">
        <v>38584.07558171296</v>
      </c>
      <c r="H55" s="32">
        <f t="shared" si="2"/>
        <v>0.02582824073761003</v>
      </c>
      <c r="I55" s="50">
        <v>38584.09993298611</v>
      </c>
      <c r="J55" s="31">
        <f t="shared" si="3"/>
        <v>0.02435127314674901</v>
      </c>
      <c r="K55" s="50">
        <v>38584.133773263886</v>
      </c>
      <c r="L55" s="32">
        <f t="shared" si="4"/>
        <v>0.03384027777792653</v>
      </c>
      <c r="M55" s="2">
        <v>38584.16106643518</v>
      </c>
      <c r="N55" s="31">
        <f t="shared" si="5"/>
        <v>0.027293171297060326</v>
      </c>
      <c r="O55" s="50">
        <v>38584.198393287035</v>
      </c>
      <c r="P55" s="32">
        <f>SUM(O55-M55)</f>
        <v>0.0373268518524128</v>
      </c>
      <c r="Q55" s="50">
        <v>38584.228852314816</v>
      </c>
      <c r="R55" s="34">
        <f t="shared" si="7"/>
        <v>0.03045902778103482</v>
      </c>
      <c r="S55" s="4"/>
      <c r="T55" s="13"/>
      <c r="U55" s="4"/>
      <c r="V55" s="61"/>
      <c r="W55" s="4"/>
      <c r="X55" s="13"/>
      <c r="Y55" s="4"/>
      <c r="Z55" s="61"/>
      <c r="AA55" s="4"/>
      <c r="AB55" s="13"/>
      <c r="AC55" s="4"/>
      <c r="AD55" s="6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30" s="1" customFormat="1" ht="42" customHeight="1">
      <c r="B56" s="52"/>
      <c r="D56" s="10"/>
      <c r="F56" s="55"/>
      <c r="H56" s="10"/>
      <c r="J56" s="55"/>
      <c r="L56" s="10"/>
      <c r="N56" s="55"/>
      <c r="P56" s="10"/>
      <c r="R56" s="55"/>
      <c r="T56" s="10"/>
      <c r="V56" s="55"/>
      <c r="X56" s="10"/>
      <c r="Z56" s="55"/>
      <c r="AB56" s="10"/>
      <c r="AD56" s="55"/>
    </row>
    <row r="57" spans="2:30" s="1" customFormat="1" ht="30">
      <c r="B57" s="3"/>
      <c r="C57" s="76" t="s">
        <v>53</v>
      </c>
      <c r="E57" s="77"/>
      <c r="F57" s="77"/>
      <c r="G57" s="3"/>
      <c r="H57" s="3"/>
      <c r="I57" s="3"/>
      <c r="J57" s="3"/>
      <c r="L57" s="10"/>
      <c r="N57" s="55"/>
      <c r="P57" s="10"/>
      <c r="R57" s="55"/>
      <c r="T57" s="10"/>
      <c r="V57" s="55"/>
      <c r="X57" s="10"/>
      <c r="Z57" s="55"/>
      <c r="AB57" s="10"/>
      <c r="AD57" s="55"/>
    </row>
    <row r="58" spans="2:30" s="1" customFormat="1" ht="13.5" thickBot="1">
      <c r="B58" s="3"/>
      <c r="C58" s="75"/>
      <c r="D58" s="78"/>
      <c r="E58" s="77"/>
      <c r="F58" s="77"/>
      <c r="G58" s="3"/>
      <c r="H58" s="3"/>
      <c r="I58" s="3"/>
      <c r="J58" s="3"/>
      <c r="L58" s="10"/>
      <c r="N58" s="55"/>
      <c r="P58" s="10"/>
      <c r="R58" s="55"/>
      <c r="T58" s="10"/>
      <c r="V58" s="55"/>
      <c r="X58" s="10"/>
      <c r="Z58" s="55"/>
      <c r="AB58" s="10"/>
      <c r="AD58" s="55"/>
    </row>
    <row r="59" spans="2:30" s="1" customFormat="1" ht="12.75">
      <c r="B59" s="79" t="s">
        <v>36</v>
      </c>
      <c r="C59" s="80" t="s">
        <v>54</v>
      </c>
      <c r="D59" s="81" t="s">
        <v>55</v>
      </c>
      <c r="E59" s="81" t="s">
        <v>56</v>
      </c>
      <c r="F59" s="82">
        <v>38584.006768287036</v>
      </c>
      <c r="G59" s="83">
        <v>38584.01258761574</v>
      </c>
      <c r="H59" s="82"/>
      <c r="I59" s="84"/>
      <c r="L59" s="10"/>
      <c r="N59" s="55"/>
      <c r="P59" s="10"/>
      <c r="R59" s="55"/>
      <c r="T59" s="10"/>
      <c r="V59" s="55"/>
      <c r="X59" s="10"/>
      <c r="Z59" s="55"/>
      <c r="AB59" s="10"/>
      <c r="AD59" s="55"/>
    </row>
    <row r="60" spans="2:30" s="1" customFormat="1" ht="12.75">
      <c r="B60" s="85" t="s">
        <v>37</v>
      </c>
      <c r="C60" s="86" t="s">
        <v>57</v>
      </c>
      <c r="D60" s="87" t="s">
        <v>55</v>
      </c>
      <c r="E60" s="87" t="s">
        <v>58</v>
      </c>
      <c r="F60" s="45">
        <v>38584.00665983796</v>
      </c>
      <c r="G60" s="88">
        <v>38584.01343402777</v>
      </c>
      <c r="H60" s="45"/>
      <c r="I60" s="89"/>
      <c r="L60" s="10"/>
      <c r="N60" s="55"/>
      <c r="P60" s="10"/>
      <c r="R60" s="55"/>
      <c r="T60" s="10"/>
      <c r="V60" s="55"/>
      <c r="X60" s="10"/>
      <c r="Z60" s="55"/>
      <c r="AB60" s="10"/>
      <c r="AD60" s="55"/>
    </row>
    <row r="61" spans="2:9" s="1" customFormat="1" ht="12.75">
      <c r="B61" s="85" t="s">
        <v>49</v>
      </c>
      <c r="C61" s="86" t="s">
        <v>59</v>
      </c>
      <c r="D61" s="87" t="s">
        <v>55</v>
      </c>
      <c r="E61" s="87" t="s">
        <v>60</v>
      </c>
      <c r="F61" s="45">
        <v>38584.00735752314</v>
      </c>
      <c r="G61" s="88">
        <v>38584.01361354166</v>
      </c>
      <c r="H61" s="45"/>
      <c r="I61" s="89"/>
    </row>
    <row r="62" spans="2:9" s="1" customFormat="1" ht="12.75">
      <c r="B62" s="85" t="s">
        <v>38</v>
      </c>
      <c r="C62" s="86" t="s">
        <v>61</v>
      </c>
      <c r="D62" s="87" t="s">
        <v>55</v>
      </c>
      <c r="E62" s="87" t="s">
        <v>62</v>
      </c>
      <c r="F62" s="45">
        <v>38584.00726759259</v>
      </c>
      <c r="G62" s="88">
        <v>38584.01581921296</v>
      </c>
      <c r="H62" s="45"/>
      <c r="I62" s="89"/>
    </row>
    <row r="63" spans="2:9" s="1" customFormat="1" ht="12.75">
      <c r="B63" s="85" t="s">
        <v>36</v>
      </c>
      <c r="C63" s="86" t="s">
        <v>63</v>
      </c>
      <c r="D63" s="87" t="s">
        <v>64</v>
      </c>
      <c r="E63" s="87" t="s">
        <v>65</v>
      </c>
      <c r="F63" s="45">
        <v>38584.00495416667</v>
      </c>
      <c r="G63" s="45">
        <v>38584.00932013889</v>
      </c>
      <c r="H63" s="45">
        <v>38584.01435578703</v>
      </c>
      <c r="I63" s="90">
        <v>38584.019051157404</v>
      </c>
    </row>
    <row r="64" spans="2:9" s="1" customFormat="1" ht="12.75">
      <c r="B64" s="85" t="s">
        <v>37</v>
      </c>
      <c r="C64" s="86" t="s">
        <v>66</v>
      </c>
      <c r="D64" s="87" t="s">
        <v>64</v>
      </c>
      <c r="E64" s="87" t="s">
        <v>67</v>
      </c>
      <c r="F64" s="45">
        <v>38584.0052650463</v>
      </c>
      <c r="G64" s="45">
        <v>38584.009424537035</v>
      </c>
      <c r="H64" s="45">
        <v>38584.01492291666</v>
      </c>
      <c r="I64" s="90">
        <v>38584.01921331018</v>
      </c>
    </row>
    <row r="65" spans="2:9" s="1" customFormat="1" ht="13.5" thickBot="1">
      <c r="B65" s="91" t="s">
        <v>49</v>
      </c>
      <c r="C65" s="92" t="s">
        <v>68</v>
      </c>
      <c r="D65" s="93" t="s">
        <v>64</v>
      </c>
      <c r="E65" s="93" t="s">
        <v>69</v>
      </c>
      <c r="F65" s="46">
        <v>38584.005755439815</v>
      </c>
      <c r="G65" s="46">
        <v>38584.010837152775</v>
      </c>
      <c r="H65" s="46">
        <v>38584.01676018518</v>
      </c>
      <c r="I65" s="94">
        <v>38584.02171516203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mergeCells count="2">
    <mergeCell ref="B3:AC3"/>
    <mergeCell ref="B6:AC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2005-08-20T20:30:21Z</cp:lastPrinted>
  <dcterms:created xsi:type="dcterms:W3CDTF">2005-08-20T19:44:35Z</dcterms:created>
  <dcterms:modified xsi:type="dcterms:W3CDTF">2005-08-22T07:46:17Z</dcterms:modified>
  <cp:category/>
  <cp:version/>
  <cp:contentType/>
  <cp:contentStatus/>
</cp:coreProperties>
</file>