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0"/>
  </bookViews>
  <sheets>
    <sheet name="Jednotlivci" sheetId="1" r:id="rId1"/>
    <sheet name="Týmy" sheetId="2" r:id="rId2"/>
  </sheets>
  <definedNames>
    <definedName name="_xlnm.Print_Area" localSheetId="0">'Jednotlivci'!$A$1:$Q$64</definedName>
    <definedName name="_xlnm.Print_Area" localSheetId="1">'Týmy'!$A$1:$R$36</definedName>
    <definedName name="Undefined" localSheetId="0" hidden="1">'Jednotlivci'!#REF!</definedName>
    <definedName name="Undefined" localSheetId="1" hidden="1">'Týmy'!#REF!</definedName>
  </definedNames>
  <calcPr fullCalcOnLoad="1"/>
</workbook>
</file>

<file path=xl/sharedStrings.xml><?xml version="1.0" encoding="utf-8"?>
<sst xmlns="http://schemas.openxmlformats.org/spreadsheetml/2006/main" count="339" uniqueCount="144">
  <si>
    <t>Pořadí</t>
  </si>
  <si>
    <t>Kategorie</t>
  </si>
  <si>
    <t>Příjmení</t>
  </si>
  <si>
    <t>Jméno</t>
  </si>
  <si>
    <t>Klub/Město</t>
  </si>
  <si>
    <t>BC</t>
  </si>
  <si>
    <t>DT</t>
  </si>
  <si>
    <t>NT</t>
  </si>
  <si>
    <t>Celkem</t>
  </si>
  <si>
    <t>JB</t>
  </si>
  <si>
    <t>BD</t>
  </si>
  <si>
    <t>MTB</t>
  </si>
  <si>
    <t>Daniel</t>
  </si>
  <si>
    <t>Robert</t>
  </si>
  <si>
    <t>OK Dobříš</t>
  </si>
  <si>
    <t>Švancar</t>
  </si>
  <si>
    <t>Ficová</t>
  </si>
  <si>
    <t>Pavlíček</t>
  </si>
  <si>
    <t>Tomáš</t>
  </si>
  <si>
    <t>Martin</t>
  </si>
  <si>
    <t>Petr</t>
  </si>
  <si>
    <t>M1</t>
  </si>
  <si>
    <t>Sajdl</t>
  </si>
  <si>
    <t>Treybal</t>
  </si>
  <si>
    <t>Vladimír</t>
  </si>
  <si>
    <t>Jan</t>
  </si>
  <si>
    <t>Aleš</t>
  </si>
  <si>
    <t>Team Internet PB</t>
  </si>
  <si>
    <t>Maleček</t>
  </si>
  <si>
    <t>Žižkovský tygři</t>
  </si>
  <si>
    <t>Václav</t>
  </si>
  <si>
    <t>Folber</t>
  </si>
  <si>
    <t>Milan</t>
  </si>
  <si>
    <t>Lukáš</t>
  </si>
  <si>
    <t>Palek</t>
  </si>
  <si>
    <t>Paul</t>
  </si>
  <si>
    <t>Vojtěch</t>
  </si>
  <si>
    <t>Author Bike Centrum Sedláček</t>
  </si>
  <si>
    <t>Praha</t>
  </si>
  <si>
    <t>Březina</t>
  </si>
  <si>
    <t>SK Nepoměřice</t>
  </si>
  <si>
    <t>Mašek</t>
  </si>
  <si>
    <t>Dobříš</t>
  </si>
  <si>
    <t>Flígr</t>
  </si>
  <si>
    <t>Svoboda</t>
  </si>
  <si>
    <t>SK Vlaška</t>
  </si>
  <si>
    <t>M2</t>
  </si>
  <si>
    <t>Pavel</t>
  </si>
  <si>
    <t>Souček</t>
  </si>
  <si>
    <t>Štěpán</t>
  </si>
  <si>
    <t>Fencl</t>
  </si>
  <si>
    <t>Radek</t>
  </si>
  <si>
    <t>Jaroslav</t>
  </si>
  <si>
    <t>Jiří</t>
  </si>
  <si>
    <t>M3</t>
  </si>
  <si>
    <t>Paďour</t>
  </si>
  <si>
    <t>František</t>
  </si>
  <si>
    <t>Kříž</t>
  </si>
  <si>
    <t>Grubner</t>
  </si>
  <si>
    <t>Immer</t>
  </si>
  <si>
    <t>Řezník</t>
  </si>
  <si>
    <t>M4</t>
  </si>
  <si>
    <t>Stočes</t>
  </si>
  <si>
    <t>Hejvy</t>
  </si>
  <si>
    <t>Hejvy´s intimmate Team</t>
  </si>
  <si>
    <t>veteráni Chouzavá</t>
  </si>
  <si>
    <t>Rejsková</t>
  </si>
  <si>
    <t>Ivona</t>
  </si>
  <si>
    <t>Z1</t>
  </si>
  <si>
    <t>Jana</t>
  </si>
  <si>
    <t>Kateřina</t>
  </si>
  <si>
    <t>Z2</t>
  </si>
  <si>
    <t>Hrubá</t>
  </si>
  <si>
    <t>Pavlů</t>
  </si>
  <si>
    <t>Mirka</t>
  </si>
  <si>
    <t>Roubíčková</t>
  </si>
  <si>
    <t>Hana</t>
  </si>
  <si>
    <t>Dušková</t>
  </si>
  <si>
    <t>Štěpánka</t>
  </si>
  <si>
    <t>Pavla</t>
  </si>
  <si>
    <t>Lucie</t>
  </si>
  <si>
    <t>Radka</t>
  </si>
  <si>
    <t>Z3</t>
  </si>
  <si>
    <t>Hrušková</t>
  </si>
  <si>
    <t>Dudášová</t>
  </si>
  <si>
    <t>Monika</t>
  </si>
  <si>
    <t>Zuzka</t>
  </si>
  <si>
    <t>Picková</t>
  </si>
  <si>
    <t>Pejša</t>
  </si>
  <si>
    <t>Ladislav</t>
  </si>
  <si>
    <t>"STS Chvojkovice Brod ""B"""</t>
  </si>
  <si>
    <t>Fic</t>
  </si>
  <si>
    <t>Španěl</t>
  </si>
  <si>
    <t>Ondřej</t>
  </si>
  <si>
    <t>Krátký</t>
  </si>
  <si>
    <t>Luděk</t>
  </si>
  <si>
    <t>Kolářová</t>
  </si>
  <si>
    <t>Volencová</t>
  </si>
  <si>
    <t>Kamila</t>
  </si>
  <si>
    <t>Skálíci</t>
  </si>
  <si>
    <t>Panuška</t>
  </si>
  <si>
    <t>Přemysl</t>
  </si>
  <si>
    <t>VK Blesk</t>
  </si>
  <si>
    <t>Ekonom Praha</t>
  </si>
  <si>
    <t>Dana</t>
  </si>
  <si>
    <t>Maryska</t>
  </si>
  <si>
    <t>Milos</t>
  </si>
  <si>
    <t>Panušková</t>
  </si>
  <si>
    <t>Jaroslava</t>
  </si>
  <si>
    <t>Tým</t>
  </si>
  <si>
    <t>Celkové bodování seriálu BA 2015</t>
  </si>
  <si>
    <t>Kolář</t>
  </si>
  <si>
    <t>Sarnovský</t>
  </si>
  <si>
    <t>Větrovský</t>
  </si>
  <si>
    <t>Bezecný</t>
  </si>
  <si>
    <t>Vondrák</t>
  </si>
  <si>
    <t>Malá Chlumec</t>
  </si>
  <si>
    <t>sladecek</t>
  </si>
  <si>
    <t>jakub</t>
  </si>
  <si>
    <t>senesnice</t>
  </si>
  <si>
    <t>Smí být prázdné</t>
  </si>
  <si>
    <t>Letos v klidu</t>
  </si>
  <si>
    <t>cyklo Pičín</t>
  </si>
  <si>
    <t>Letizia</t>
  </si>
  <si>
    <t>PSK Olymp</t>
  </si>
  <si>
    <t>Nerudová</t>
  </si>
  <si>
    <t>Lenemayer</t>
  </si>
  <si>
    <t>Slezáková</t>
  </si>
  <si>
    <t>Gábina</t>
  </si>
  <si>
    <t>Pačandová</t>
  </si>
  <si>
    <t>Hrubý</t>
  </si>
  <si>
    <t>JaVaDaVe</t>
  </si>
  <si>
    <t>Horolezci Dobřiš</t>
  </si>
  <si>
    <t>Treybalova</t>
  </si>
  <si>
    <t>DbN</t>
  </si>
  <si>
    <t>Mar</t>
  </si>
  <si>
    <t>SB</t>
  </si>
  <si>
    <t>Další prosím</t>
  </si>
  <si>
    <t>BLAŽEK</t>
  </si>
  <si>
    <t>HSR</t>
  </si>
  <si>
    <t>STS Chvojkovice Brod "B"</t>
  </si>
  <si>
    <t>Michálek</t>
  </si>
  <si>
    <t>Žižkovský Tygři</t>
  </si>
  <si>
    <t>Cyklo-Market Nový Knín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</si>
</sst>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0;[Red]0"/>
  </numFmts>
  <fonts count="27">
    <font>
      <sz val="10"/>
      <name val="Tahoma"/>
      <family val="0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0"/>
      <name val="Arial"/>
      <family val="2"/>
    </font>
    <font>
      <b/>
      <sz val="16"/>
      <color indexed="8"/>
      <name val="Tahoma"/>
      <family val="2"/>
    </font>
    <font>
      <b/>
      <sz val="9"/>
      <name val="Tahoma"/>
      <family val="2"/>
    </font>
    <font>
      <sz val="10"/>
      <color indexed="8"/>
      <name val="Tahoma"/>
      <family val="2"/>
    </font>
    <font>
      <sz val="10"/>
      <color indexed="3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" fillId="18" borderId="6" applyNumberFormat="0" applyFont="0" applyAlignment="0" applyProtection="0"/>
    <xf numFmtId="9" fontId="4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1" fontId="3" fillId="8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12" fontId="3" fillId="8" borderId="10" xfId="0" applyNumberFormat="1" applyFont="1" applyFill="1" applyBorder="1" applyAlignment="1">
      <alignment horizontal="center"/>
    </xf>
    <xf numFmtId="1" fontId="2" fillId="8" borderId="10" xfId="0" applyNumberFormat="1" applyFont="1" applyFill="1" applyBorder="1" applyAlignment="1">
      <alignment horizontal="center"/>
    </xf>
    <xf numFmtId="1" fontId="3" fillId="8" borderId="0" xfId="0" applyNumberFormat="1" applyFont="1" applyFill="1" applyAlignment="1">
      <alignment horizontal="center"/>
    </xf>
    <xf numFmtId="1" fontId="3" fillId="24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24" borderId="11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" fontId="3" fillId="10" borderId="10" xfId="0" applyNumberFormat="1" applyFont="1" applyFill="1" applyBorder="1" applyAlignment="1">
      <alignment horizontal="center"/>
    </xf>
    <xf numFmtId="1" fontId="3" fillId="10" borderId="0" xfId="0" applyNumberFormat="1" applyFont="1" applyFill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165" fontId="7" fillId="8" borderId="10" xfId="0" applyNumberFormat="1" applyFont="1" applyFill="1" applyBorder="1" applyAlignment="1">
      <alignment horizontal="center"/>
    </xf>
    <xf numFmtId="165" fontId="7" fillId="1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2" xfId="0" applyNumberFormat="1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165" fontId="7" fillId="0" borderId="1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4" fontId="2" fillId="0" borderId="0" xfId="39" applyFont="1" applyFill="1" applyAlignment="1">
      <alignment horizontal="center"/>
    </xf>
    <xf numFmtId="164" fontId="2" fillId="0" borderId="0" xfId="39" applyFont="1" applyFill="1" applyBorder="1" applyAlignment="1">
      <alignment horizontal="center"/>
    </xf>
    <xf numFmtId="1" fontId="3" fillId="8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1" fontId="2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1" fontId="7" fillId="24" borderId="1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26" fillId="24" borderId="0" xfId="0" applyNumberFormat="1" applyFont="1" applyFill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1" fontId="3" fillId="8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10" borderId="0" xfId="0" applyNumberFormat="1" applyFont="1" applyFill="1" applyBorder="1" applyAlignment="1">
      <alignment horizontal="center"/>
    </xf>
    <xf numFmtId="1" fontId="3" fillId="24" borderId="0" xfId="0" applyNumberFormat="1" applyFont="1" applyFill="1" applyBorder="1" applyAlignment="1">
      <alignment horizontal="center"/>
    </xf>
    <xf numFmtId="1" fontId="26" fillId="24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2" fillId="24" borderId="0" xfId="0" applyNumberFormat="1" applyFont="1" applyFill="1" applyAlignment="1">
      <alignment horizontal="center"/>
    </xf>
    <xf numFmtId="1" fontId="7" fillId="8" borderId="10" xfId="0" applyNumberFormat="1" applyFont="1" applyFill="1" applyBorder="1" applyAlignment="1">
      <alignment horizontal="center"/>
    </xf>
    <xf numFmtId="1" fontId="7" fillId="8" borderId="10" xfId="0" applyNumberFormat="1" applyFont="1" applyFill="1" applyBorder="1" applyAlignment="1">
      <alignment horizontal="center"/>
    </xf>
    <xf numFmtId="1" fontId="26" fillId="8" borderId="0" xfId="0" applyNumberFormat="1" applyFont="1" applyFill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1" fontId="26" fillId="8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4" fontId="2" fillId="0" borderId="0" xfId="39" applyFont="1" applyFill="1" applyAlignment="1">
      <alignment horizontal="center"/>
    </xf>
    <xf numFmtId="164" fontId="2" fillId="0" borderId="14" xfId="39" applyFont="1" applyFill="1" applyBorder="1" applyAlignment="1">
      <alignment horizontal="center"/>
    </xf>
    <xf numFmtId="0" fontId="7" fillId="24" borderId="11" xfId="0" applyNumberFormat="1" applyFont="1" applyFill="1" applyBorder="1" applyAlignment="1">
      <alignment horizontal="center" vertical="center"/>
    </xf>
    <xf numFmtId="0" fontId="7" fillId="24" borderId="15" xfId="0" applyNumberFormat="1" applyFont="1" applyFill="1" applyBorder="1" applyAlignment="1">
      <alignment horizontal="center" vertical="center"/>
    </xf>
    <xf numFmtId="0" fontId="7" fillId="24" borderId="16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5" fontId="2" fillId="24" borderId="11" xfId="0" applyNumberFormat="1" applyFont="1" applyFill="1" applyBorder="1" applyAlignment="1">
      <alignment horizontal="center" vertical="center"/>
    </xf>
    <xf numFmtId="165" fontId="2" fillId="24" borderId="15" xfId="0" applyNumberFormat="1" applyFont="1" applyFill="1" applyBorder="1" applyAlignment="1">
      <alignment horizontal="center" vertical="center"/>
    </xf>
    <xf numFmtId="165" fontId="2" fillId="24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0"/>
  <sheetViews>
    <sheetView tabSelected="1" view="pageBreakPreview" zoomScale="115" zoomScaleNormal="115" zoomScaleSheetLayoutView="11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3.5" customHeight="1"/>
  <cols>
    <col min="1" max="1" width="4.421875" style="1" customWidth="1"/>
    <col min="2" max="2" width="6.421875" style="2" customWidth="1"/>
    <col min="3" max="3" width="10.00390625" style="14" customWidth="1"/>
    <col min="4" max="4" width="18.7109375" style="27" customWidth="1"/>
    <col min="5" max="5" width="13.7109375" style="27" customWidth="1"/>
    <col min="6" max="6" width="31.421875" style="28" customWidth="1"/>
    <col min="7" max="9" width="5.7109375" style="10" customWidth="1"/>
    <col min="10" max="11" width="5.7109375" style="20" customWidth="1"/>
    <col min="12" max="12" width="5.7109375" style="17" customWidth="1"/>
    <col min="13" max="13" width="5.7109375" style="11" customWidth="1"/>
    <col min="14" max="14" width="5.7109375" style="45" customWidth="1"/>
    <col min="15" max="15" width="5.7109375" style="11" customWidth="1"/>
    <col min="16" max="16" width="5.7109375" style="10" customWidth="1"/>
    <col min="17" max="17" width="10.7109375" style="12" customWidth="1"/>
    <col min="18" max="16384" width="9.140625" style="1" customWidth="1"/>
  </cols>
  <sheetData>
    <row r="1" spans="7:17" ht="13.5" customHeight="1">
      <c r="G1" s="33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s="3" customFormat="1" ht="24" customHeight="1">
      <c r="B2" s="4" t="s">
        <v>110</v>
      </c>
      <c r="C2" s="14"/>
      <c r="D2" s="27"/>
      <c r="E2" s="27"/>
      <c r="F2" s="28"/>
      <c r="G2" s="34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7:17" ht="13.5" customHeight="1">
      <c r="G3" s="6">
        <f aca="true" t="shared" si="0" ref="G3:P3">COUNT(G5:G46)</f>
        <v>0</v>
      </c>
      <c r="H3" s="6">
        <f t="shared" si="0"/>
        <v>30</v>
      </c>
      <c r="I3" s="6">
        <f t="shared" si="0"/>
        <v>24</v>
      </c>
      <c r="J3" s="6">
        <f t="shared" si="0"/>
        <v>23</v>
      </c>
      <c r="K3" s="6">
        <f t="shared" si="0"/>
        <v>21</v>
      </c>
      <c r="L3" s="6">
        <f t="shared" si="0"/>
        <v>30</v>
      </c>
      <c r="M3" s="6">
        <f t="shared" si="0"/>
        <v>26</v>
      </c>
      <c r="N3" s="6">
        <f t="shared" si="0"/>
        <v>24</v>
      </c>
      <c r="O3" s="6">
        <f t="shared" si="0"/>
        <v>7</v>
      </c>
      <c r="P3" s="6">
        <f t="shared" si="0"/>
        <v>17</v>
      </c>
      <c r="Q3" s="6">
        <f>SUM(H3:P3)</f>
        <v>202</v>
      </c>
    </row>
    <row r="4" spans="2:17" ht="13.5" customHeight="1">
      <c r="B4" s="7" t="s">
        <v>0</v>
      </c>
      <c r="C4" s="15" t="s">
        <v>1</v>
      </c>
      <c r="D4" s="13" t="s">
        <v>2</v>
      </c>
      <c r="E4" s="13" t="s">
        <v>3</v>
      </c>
      <c r="F4" s="29" t="s">
        <v>4</v>
      </c>
      <c r="G4" s="35" t="s">
        <v>136</v>
      </c>
      <c r="H4" s="5" t="s">
        <v>9</v>
      </c>
      <c r="I4" s="16" t="s">
        <v>10</v>
      </c>
      <c r="J4" s="19" t="s">
        <v>5</v>
      </c>
      <c r="K4" s="16" t="s">
        <v>6</v>
      </c>
      <c r="L4" s="16" t="s">
        <v>7</v>
      </c>
      <c r="M4" s="19" t="s">
        <v>134</v>
      </c>
      <c r="N4" s="6" t="s">
        <v>11</v>
      </c>
      <c r="O4" s="9" t="s">
        <v>135</v>
      </c>
      <c r="P4" s="8">
        <v>0.5</v>
      </c>
      <c r="Q4" s="6" t="s">
        <v>8</v>
      </c>
    </row>
    <row r="5" spans="2:17" ht="13.5" customHeight="1">
      <c r="B5" s="36"/>
      <c r="C5" s="37"/>
      <c r="D5" s="38"/>
      <c r="E5" s="38"/>
      <c r="F5" s="38"/>
      <c r="G5" s="26"/>
      <c r="H5" s="26"/>
      <c r="I5" s="26"/>
      <c r="J5" s="26"/>
      <c r="K5" s="26"/>
      <c r="L5" s="26"/>
      <c r="M5" s="18"/>
      <c r="N5" s="44"/>
      <c r="O5" s="39"/>
      <c r="P5" s="39"/>
      <c r="Q5" s="26"/>
    </row>
    <row r="6" spans="2:17" ht="13.5" customHeight="1">
      <c r="B6" s="21">
        <v>1</v>
      </c>
      <c r="C6" s="22" t="s">
        <v>21</v>
      </c>
      <c r="D6" s="30" t="s">
        <v>111</v>
      </c>
      <c r="E6" s="30" t="s">
        <v>33</v>
      </c>
      <c r="F6" s="30" t="s">
        <v>42</v>
      </c>
      <c r="G6" s="23"/>
      <c r="H6" s="23">
        <v>5</v>
      </c>
      <c r="I6" s="24">
        <v>93</v>
      </c>
      <c r="J6" s="31">
        <v>5</v>
      </c>
      <c r="K6" s="24"/>
      <c r="L6" s="24">
        <v>5</v>
      </c>
      <c r="M6" s="31">
        <v>99</v>
      </c>
      <c r="N6" s="43">
        <v>5</v>
      </c>
      <c r="O6" s="58"/>
      <c r="P6" s="58">
        <v>98</v>
      </c>
      <c r="Q6" s="25">
        <f aca="true" t="shared" si="1" ref="Q6:Q39">SUM(G6:P6)</f>
        <v>310</v>
      </c>
    </row>
    <row r="7" spans="2:17" ht="13.5" customHeight="1">
      <c r="B7" s="21">
        <v>2</v>
      </c>
      <c r="C7" s="22" t="s">
        <v>21</v>
      </c>
      <c r="D7" s="30" t="s">
        <v>22</v>
      </c>
      <c r="E7" s="30" t="s">
        <v>19</v>
      </c>
      <c r="F7" s="30" t="s">
        <v>29</v>
      </c>
      <c r="G7" s="23"/>
      <c r="H7" s="23"/>
      <c r="I7" s="24"/>
      <c r="J7" s="31">
        <v>99</v>
      </c>
      <c r="K7" s="24">
        <v>5</v>
      </c>
      <c r="L7" s="24">
        <v>100</v>
      </c>
      <c r="M7" s="31"/>
      <c r="N7" s="43"/>
      <c r="O7" s="58">
        <v>100</v>
      </c>
      <c r="P7" s="58"/>
      <c r="Q7" s="25">
        <f t="shared" si="1"/>
        <v>304</v>
      </c>
    </row>
    <row r="8" spans="2:17" ht="13.5" customHeight="1">
      <c r="B8" s="21">
        <v>3</v>
      </c>
      <c r="C8" s="22" t="s">
        <v>21</v>
      </c>
      <c r="D8" s="30" t="s">
        <v>23</v>
      </c>
      <c r="E8" s="30" t="s">
        <v>24</v>
      </c>
      <c r="F8" s="30" t="s">
        <v>64</v>
      </c>
      <c r="G8" s="23"/>
      <c r="H8" s="23"/>
      <c r="I8" s="24"/>
      <c r="J8" s="31">
        <v>5</v>
      </c>
      <c r="K8" s="24">
        <v>94</v>
      </c>
      <c r="L8" s="24">
        <v>5</v>
      </c>
      <c r="M8" s="31">
        <v>98</v>
      </c>
      <c r="N8" s="43">
        <v>5</v>
      </c>
      <c r="O8" s="58">
        <v>94</v>
      </c>
      <c r="P8" s="58"/>
      <c r="Q8" s="25">
        <f t="shared" si="1"/>
        <v>301</v>
      </c>
    </row>
    <row r="9" spans="2:17" ht="13.5" customHeight="1">
      <c r="B9" s="21">
        <v>4</v>
      </c>
      <c r="C9" s="22" t="s">
        <v>21</v>
      </c>
      <c r="D9" s="30" t="s">
        <v>113</v>
      </c>
      <c r="E9" s="30" t="s">
        <v>26</v>
      </c>
      <c r="F9" s="30" t="s">
        <v>27</v>
      </c>
      <c r="G9" s="23"/>
      <c r="H9" s="23">
        <v>5</v>
      </c>
      <c r="I9" s="24">
        <v>94</v>
      </c>
      <c r="J9" s="31"/>
      <c r="K9" s="24"/>
      <c r="L9" s="24">
        <v>5</v>
      </c>
      <c r="M9" s="31">
        <v>96</v>
      </c>
      <c r="N9" s="43"/>
      <c r="O9" s="58"/>
      <c r="P9" s="58">
        <v>94</v>
      </c>
      <c r="Q9" s="25">
        <f t="shared" si="1"/>
        <v>294</v>
      </c>
    </row>
    <row r="10" spans="2:17" ht="13.5" customHeight="1">
      <c r="B10" s="21">
        <v>5</v>
      </c>
      <c r="C10" s="22" t="s">
        <v>21</v>
      </c>
      <c r="D10" s="30" t="s">
        <v>114</v>
      </c>
      <c r="E10" s="30" t="s">
        <v>13</v>
      </c>
      <c r="F10" s="30" t="s">
        <v>42</v>
      </c>
      <c r="G10" s="23"/>
      <c r="H10" s="23">
        <v>5</v>
      </c>
      <c r="I10" s="24"/>
      <c r="J10" s="31"/>
      <c r="K10" s="24">
        <v>89</v>
      </c>
      <c r="L10" s="24">
        <v>5</v>
      </c>
      <c r="M10" s="31"/>
      <c r="N10" s="43">
        <v>92</v>
      </c>
      <c r="O10" s="58"/>
      <c r="P10" s="58">
        <v>97</v>
      </c>
      <c r="Q10" s="25">
        <f t="shared" si="1"/>
        <v>288</v>
      </c>
    </row>
    <row r="11" spans="2:17" ht="13.5" customHeight="1">
      <c r="B11" s="21">
        <v>6</v>
      </c>
      <c r="C11" s="22" t="s">
        <v>21</v>
      </c>
      <c r="D11" s="30" t="s">
        <v>35</v>
      </c>
      <c r="E11" s="30" t="s">
        <v>36</v>
      </c>
      <c r="F11" s="30" t="s">
        <v>37</v>
      </c>
      <c r="G11" s="23"/>
      <c r="H11" s="23">
        <v>82</v>
      </c>
      <c r="I11" s="24">
        <v>92</v>
      </c>
      <c r="J11" s="31"/>
      <c r="K11" s="24">
        <v>5</v>
      </c>
      <c r="L11" s="24"/>
      <c r="M11" s="31">
        <v>98</v>
      </c>
      <c r="N11" s="43">
        <v>5</v>
      </c>
      <c r="O11" s="58"/>
      <c r="P11" s="58"/>
      <c r="Q11" s="25">
        <f t="shared" si="1"/>
        <v>282</v>
      </c>
    </row>
    <row r="12" spans="2:17" ht="13.5" customHeight="1">
      <c r="B12" s="21">
        <v>7</v>
      </c>
      <c r="C12" s="22" t="s">
        <v>21</v>
      </c>
      <c r="D12" s="30" t="s">
        <v>105</v>
      </c>
      <c r="E12" s="30" t="s">
        <v>106</v>
      </c>
      <c r="F12" s="30" t="s">
        <v>29</v>
      </c>
      <c r="G12" s="23"/>
      <c r="H12" s="23"/>
      <c r="I12" s="24">
        <v>95</v>
      </c>
      <c r="J12" s="31">
        <v>82</v>
      </c>
      <c r="K12" s="24">
        <v>5</v>
      </c>
      <c r="L12" s="24"/>
      <c r="M12" s="31"/>
      <c r="N12" s="43"/>
      <c r="O12" s="58">
        <v>95</v>
      </c>
      <c r="P12" s="58"/>
      <c r="Q12" s="25">
        <f t="shared" si="1"/>
        <v>277</v>
      </c>
    </row>
    <row r="13" spans="2:17" ht="13.5" customHeight="1">
      <c r="B13" s="21">
        <v>8</v>
      </c>
      <c r="C13" s="22" t="s">
        <v>21</v>
      </c>
      <c r="D13" s="30" t="s">
        <v>112</v>
      </c>
      <c r="E13" s="30" t="s">
        <v>89</v>
      </c>
      <c r="F13" s="30" t="s">
        <v>102</v>
      </c>
      <c r="G13" s="23"/>
      <c r="H13" s="23">
        <v>92</v>
      </c>
      <c r="I13" s="24">
        <v>85</v>
      </c>
      <c r="J13" s="31">
        <v>86</v>
      </c>
      <c r="K13" s="24"/>
      <c r="L13" s="24">
        <v>5</v>
      </c>
      <c r="M13" s="31"/>
      <c r="N13" s="43">
        <v>5</v>
      </c>
      <c r="O13" s="58"/>
      <c r="P13" s="58"/>
      <c r="Q13" s="25">
        <f t="shared" si="1"/>
        <v>273</v>
      </c>
    </row>
    <row r="14" spans="2:17" ht="13.5" customHeight="1">
      <c r="B14" s="21">
        <v>9</v>
      </c>
      <c r="C14" s="22" t="s">
        <v>21</v>
      </c>
      <c r="D14" s="30" t="s">
        <v>115</v>
      </c>
      <c r="E14" s="30" t="s">
        <v>30</v>
      </c>
      <c r="F14" s="30" t="s">
        <v>116</v>
      </c>
      <c r="G14" s="23"/>
      <c r="H14" s="23">
        <v>73</v>
      </c>
      <c r="I14" s="24"/>
      <c r="J14" s="31">
        <v>5</v>
      </c>
      <c r="K14" s="24"/>
      <c r="L14" s="24">
        <v>75</v>
      </c>
      <c r="M14" s="31">
        <v>99</v>
      </c>
      <c r="N14" s="43"/>
      <c r="O14" s="58"/>
      <c r="P14" s="58"/>
      <c r="Q14" s="25">
        <f t="shared" si="1"/>
        <v>252</v>
      </c>
    </row>
    <row r="15" spans="2:17" ht="13.5" customHeight="1">
      <c r="B15" s="21">
        <v>10</v>
      </c>
      <c r="C15" s="22" t="s">
        <v>21</v>
      </c>
      <c r="D15" s="30" t="s">
        <v>34</v>
      </c>
      <c r="E15" s="30" t="s">
        <v>25</v>
      </c>
      <c r="F15" s="30" t="s">
        <v>38</v>
      </c>
      <c r="G15" s="23"/>
      <c r="H15" s="23">
        <v>5</v>
      </c>
      <c r="I15" s="24">
        <v>81</v>
      </c>
      <c r="J15" s="31"/>
      <c r="K15" s="24"/>
      <c r="L15" s="24"/>
      <c r="M15" s="31">
        <v>76</v>
      </c>
      <c r="N15" s="43"/>
      <c r="O15" s="58"/>
      <c r="P15" s="58">
        <v>81</v>
      </c>
      <c r="Q15" s="25">
        <f t="shared" si="1"/>
        <v>243</v>
      </c>
    </row>
    <row r="16" spans="2:17" ht="13.5" customHeight="1">
      <c r="B16" s="21">
        <v>11</v>
      </c>
      <c r="C16" s="22" t="s">
        <v>21</v>
      </c>
      <c r="D16" s="30" t="s">
        <v>39</v>
      </c>
      <c r="E16" s="30" t="s">
        <v>18</v>
      </c>
      <c r="F16" s="30" t="s">
        <v>40</v>
      </c>
      <c r="G16" s="23"/>
      <c r="H16" s="23"/>
      <c r="I16" s="24"/>
      <c r="J16" s="31">
        <v>5</v>
      </c>
      <c r="K16" s="24"/>
      <c r="L16" s="24">
        <v>74</v>
      </c>
      <c r="M16" s="31">
        <v>5</v>
      </c>
      <c r="N16" s="43">
        <v>74</v>
      </c>
      <c r="O16" s="58"/>
      <c r="P16" s="58">
        <v>78</v>
      </c>
      <c r="Q16" s="25">
        <f t="shared" si="1"/>
        <v>236</v>
      </c>
    </row>
    <row r="17" spans="2:17" ht="13.5" customHeight="1">
      <c r="B17" s="21">
        <v>12</v>
      </c>
      <c r="C17" s="22" t="s">
        <v>21</v>
      </c>
      <c r="D17" s="30" t="s">
        <v>138</v>
      </c>
      <c r="E17" s="30" t="s">
        <v>53</v>
      </c>
      <c r="F17" s="30" t="s">
        <v>139</v>
      </c>
      <c r="G17" s="23"/>
      <c r="H17" s="23">
        <v>54</v>
      </c>
      <c r="I17" s="24"/>
      <c r="J17" s="31"/>
      <c r="K17" s="24"/>
      <c r="L17" s="24">
        <v>62</v>
      </c>
      <c r="M17" s="31">
        <v>80</v>
      </c>
      <c r="N17" s="43">
        <v>5</v>
      </c>
      <c r="O17" s="58"/>
      <c r="P17" s="58"/>
      <c r="Q17" s="25">
        <f t="shared" si="1"/>
        <v>201</v>
      </c>
    </row>
    <row r="18" spans="2:17" ht="13.5" customHeight="1">
      <c r="B18" s="21">
        <v>13</v>
      </c>
      <c r="C18" s="22" t="s">
        <v>21</v>
      </c>
      <c r="D18" s="30" t="s">
        <v>41</v>
      </c>
      <c r="E18" s="30" t="s">
        <v>36</v>
      </c>
      <c r="F18" s="30" t="s">
        <v>137</v>
      </c>
      <c r="G18" s="23"/>
      <c r="H18" s="23">
        <v>5</v>
      </c>
      <c r="I18" s="24"/>
      <c r="J18" s="31"/>
      <c r="K18" s="24">
        <v>78</v>
      </c>
      <c r="L18" s="24">
        <v>5</v>
      </c>
      <c r="M18" s="31"/>
      <c r="N18" s="43">
        <v>5</v>
      </c>
      <c r="O18" s="58"/>
      <c r="P18" s="58">
        <v>87</v>
      </c>
      <c r="Q18" s="25">
        <f t="shared" si="1"/>
        <v>180</v>
      </c>
    </row>
    <row r="19" spans="2:17" ht="13.5" customHeight="1">
      <c r="B19" s="36"/>
      <c r="C19" s="37"/>
      <c r="D19" s="38"/>
      <c r="E19" s="38"/>
      <c r="F19" s="38"/>
      <c r="G19" s="26"/>
      <c r="H19" s="26"/>
      <c r="I19" s="26"/>
      <c r="J19" s="26"/>
      <c r="K19" s="26"/>
      <c r="L19" s="26"/>
      <c r="M19" s="26"/>
      <c r="N19" s="44"/>
      <c r="O19" s="44"/>
      <c r="P19" s="44"/>
      <c r="Q19" s="26"/>
    </row>
    <row r="20" spans="2:17" ht="13.5" customHeight="1">
      <c r="B20" s="21">
        <v>1</v>
      </c>
      <c r="C20" s="22" t="s">
        <v>46</v>
      </c>
      <c r="D20" s="30" t="s">
        <v>48</v>
      </c>
      <c r="E20" s="30" t="s">
        <v>49</v>
      </c>
      <c r="F20" s="30" t="s">
        <v>45</v>
      </c>
      <c r="G20" s="23"/>
      <c r="H20" s="23">
        <v>5</v>
      </c>
      <c r="I20" s="24">
        <v>100</v>
      </c>
      <c r="J20" s="31">
        <v>5</v>
      </c>
      <c r="K20" s="24">
        <v>5</v>
      </c>
      <c r="L20" s="24">
        <v>5</v>
      </c>
      <c r="M20" s="31">
        <v>5</v>
      </c>
      <c r="N20" s="43">
        <v>98</v>
      </c>
      <c r="O20" s="58"/>
      <c r="P20" s="58">
        <v>100</v>
      </c>
      <c r="Q20" s="25">
        <f t="shared" si="1"/>
        <v>323</v>
      </c>
    </row>
    <row r="21" spans="2:17" ht="13.5" customHeight="1">
      <c r="B21" s="21">
        <v>2</v>
      </c>
      <c r="C21" s="22" t="s">
        <v>46</v>
      </c>
      <c r="D21" s="30" t="s">
        <v>91</v>
      </c>
      <c r="E21" s="30" t="s">
        <v>19</v>
      </c>
      <c r="F21" s="30" t="s">
        <v>90</v>
      </c>
      <c r="G21" s="23"/>
      <c r="H21" s="23">
        <v>98</v>
      </c>
      <c r="I21" s="24">
        <v>5</v>
      </c>
      <c r="J21" s="31">
        <v>5</v>
      </c>
      <c r="K21" s="24">
        <v>5</v>
      </c>
      <c r="L21" s="24">
        <v>100</v>
      </c>
      <c r="M21" s="31">
        <v>98</v>
      </c>
      <c r="N21" s="43">
        <v>5</v>
      </c>
      <c r="O21" s="58">
        <v>5</v>
      </c>
      <c r="P21" s="58"/>
      <c r="Q21" s="25">
        <f t="shared" si="1"/>
        <v>321</v>
      </c>
    </row>
    <row r="22" spans="2:17" ht="13.5" customHeight="1">
      <c r="B22" s="21">
        <v>3</v>
      </c>
      <c r="C22" s="22" t="s">
        <v>46</v>
      </c>
      <c r="D22" s="30" t="s">
        <v>117</v>
      </c>
      <c r="E22" s="30" t="s">
        <v>118</v>
      </c>
      <c r="F22" s="30" t="s">
        <v>119</v>
      </c>
      <c r="G22" s="23"/>
      <c r="H22" s="23">
        <v>5</v>
      </c>
      <c r="I22" s="24">
        <v>94</v>
      </c>
      <c r="J22" s="31"/>
      <c r="K22" s="24">
        <v>5</v>
      </c>
      <c r="L22" s="24">
        <v>5</v>
      </c>
      <c r="M22" s="31">
        <v>98</v>
      </c>
      <c r="N22" s="43">
        <v>5</v>
      </c>
      <c r="O22" s="58"/>
      <c r="P22" s="58">
        <v>95</v>
      </c>
      <c r="Q22" s="25">
        <f t="shared" si="1"/>
        <v>307</v>
      </c>
    </row>
    <row r="23" spans="2:17" ht="13.5" customHeight="1">
      <c r="B23" s="21">
        <v>4</v>
      </c>
      <c r="C23" s="22" t="s">
        <v>46</v>
      </c>
      <c r="D23" s="30" t="s">
        <v>28</v>
      </c>
      <c r="E23" s="30" t="s">
        <v>19</v>
      </c>
      <c r="F23" s="30" t="s">
        <v>29</v>
      </c>
      <c r="G23" s="23"/>
      <c r="H23" s="23"/>
      <c r="I23" s="24">
        <v>5</v>
      </c>
      <c r="J23" s="31">
        <v>99</v>
      </c>
      <c r="K23" s="24">
        <v>96</v>
      </c>
      <c r="L23" s="24">
        <v>5</v>
      </c>
      <c r="M23" s="31"/>
      <c r="N23" s="43"/>
      <c r="O23" s="58"/>
      <c r="P23" s="58">
        <v>98</v>
      </c>
      <c r="Q23" s="25">
        <f>SUM(G23:P23)</f>
        <v>303</v>
      </c>
    </row>
    <row r="24" spans="2:17" ht="13.5" customHeight="1">
      <c r="B24" s="21">
        <v>5</v>
      </c>
      <c r="C24" s="22" t="s">
        <v>46</v>
      </c>
      <c r="D24" s="30" t="s">
        <v>17</v>
      </c>
      <c r="E24" s="30" t="s">
        <v>25</v>
      </c>
      <c r="F24" s="30" t="s">
        <v>90</v>
      </c>
      <c r="G24" s="23"/>
      <c r="H24" s="23">
        <v>87</v>
      </c>
      <c r="I24" s="24">
        <v>5</v>
      </c>
      <c r="J24" s="31">
        <v>94</v>
      </c>
      <c r="K24" s="24">
        <v>89</v>
      </c>
      <c r="L24" s="24">
        <v>5</v>
      </c>
      <c r="M24" s="31">
        <v>5</v>
      </c>
      <c r="N24" s="43">
        <v>5</v>
      </c>
      <c r="O24" s="58">
        <v>5</v>
      </c>
      <c r="P24" s="58"/>
      <c r="Q24" s="25">
        <f t="shared" si="1"/>
        <v>295</v>
      </c>
    </row>
    <row r="25" spans="2:17" ht="13.5" customHeight="1">
      <c r="B25" s="21">
        <v>6</v>
      </c>
      <c r="C25" s="22" t="s">
        <v>46</v>
      </c>
      <c r="D25" s="30" t="s">
        <v>88</v>
      </c>
      <c r="E25" s="30" t="s">
        <v>25</v>
      </c>
      <c r="F25" s="30" t="s">
        <v>120</v>
      </c>
      <c r="G25" s="23"/>
      <c r="H25" s="23">
        <v>5</v>
      </c>
      <c r="I25" s="24">
        <v>5</v>
      </c>
      <c r="J25" s="31">
        <v>88</v>
      </c>
      <c r="K25" s="24">
        <v>92</v>
      </c>
      <c r="L25" s="24">
        <v>5</v>
      </c>
      <c r="M25" s="31">
        <v>5</v>
      </c>
      <c r="N25" s="43">
        <v>5</v>
      </c>
      <c r="O25" s="58">
        <v>87</v>
      </c>
      <c r="P25" s="58"/>
      <c r="Q25" s="25">
        <f t="shared" si="1"/>
        <v>292</v>
      </c>
    </row>
    <row r="26" spans="2:17" ht="13.5" customHeight="1">
      <c r="B26" s="21">
        <v>7</v>
      </c>
      <c r="C26" s="22" t="s">
        <v>46</v>
      </c>
      <c r="D26" s="30" t="s">
        <v>141</v>
      </c>
      <c r="E26" s="30" t="s">
        <v>19</v>
      </c>
      <c r="F26" s="30" t="s">
        <v>142</v>
      </c>
      <c r="G26" s="23"/>
      <c r="H26" s="23"/>
      <c r="I26" s="24"/>
      <c r="J26" s="31"/>
      <c r="K26" s="24"/>
      <c r="L26" s="24">
        <v>97</v>
      </c>
      <c r="M26" s="31">
        <v>99</v>
      </c>
      <c r="N26" s="43"/>
      <c r="O26" s="58"/>
      <c r="P26" s="58">
        <v>93</v>
      </c>
      <c r="Q26" s="25">
        <f t="shared" si="1"/>
        <v>289</v>
      </c>
    </row>
    <row r="27" spans="2:17" ht="13.5" customHeight="1">
      <c r="B27" s="21">
        <v>8</v>
      </c>
      <c r="C27" s="22" t="s">
        <v>46</v>
      </c>
      <c r="D27" s="30" t="s">
        <v>15</v>
      </c>
      <c r="E27" s="30" t="s">
        <v>20</v>
      </c>
      <c r="F27" s="30" t="s">
        <v>140</v>
      </c>
      <c r="G27" s="23"/>
      <c r="H27" s="23">
        <v>83</v>
      </c>
      <c r="I27" s="24"/>
      <c r="J27" s="31">
        <v>92</v>
      </c>
      <c r="K27" s="24"/>
      <c r="L27" s="24">
        <v>90</v>
      </c>
      <c r="M27" s="31">
        <v>5</v>
      </c>
      <c r="N27" s="43">
        <v>5</v>
      </c>
      <c r="O27" s="58"/>
      <c r="P27" s="58"/>
      <c r="Q27" s="25">
        <f t="shared" si="1"/>
        <v>275</v>
      </c>
    </row>
    <row r="28" spans="2:17" ht="13.5" customHeight="1">
      <c r="B28" s="21">
        <v>9</v>
      </c>
      <c r="C28" s="22" t="s">
        <v>46</v>
      </c>
      <c r="D28" s="30" t="s">
        <v>44</v>
      </c>
      <c r="E28" s="30" t="s">
        <v>47</v>
      </c>
      <c r="F28" s="30" t="s">
        <v>45</v>
      </c>
      <c r="G28" s="23"/>
      <c r="H28" s="23">
        <v>89</v>
      </c>
      <c r="I28" s="24">
        <v>5</v>
      </c>
      <c r="J28" s="31"/>
      <c r="K28" s="24">
        <v>5</v>
      </c>
      <c r="L28" s="24">
        <v>92</v>
      </c>
      <c r="M28" s="31">
        <v>79</v>
      </c>
      <c r="N28" s="43"/>
      <c r="O28" s="58"/>
      <c r="P28" s="58"/>
      <c r="Q28" s="25">
        <f t="shared" si="1"/>
        <v>270</v>
      </c>
    </row>
    <row r="29" spans="2:17" ht="13.5" customHeight="1">
      <c r="B29" s="21">
        <v>10</v>
      </c>
      <c r="C29" s="22" t="s">
        <v>46</v>
      </c>
      <c r="D29" s="30" t="s">
        <v>43</v>
      </c>
      <c r="E29" s="30" t="s">
        <v>12</v>
      </c>
      <c r="F29" s="30" t="s">
        <v>121</v>
      </c>
      <c r="G29" s="23"/>
      <c r="H29" s="23">
        <v>5</v>
      </c>
      <c r="I29" s="24"/>
      <c r="J29" s="31">
        <v>81</v>
      </c>
      <c r="K29" s="24"/>
      <c r="L29" s="24">
        <v>77</v>
      </c>
      <c r="M29" s="31">
        <v>5</v>
      </c>
      <c r="N29" s="43"/>
      <c r="O29" s="58"/>
      <c r="P29" s="58">
        <v>82</v>
      </c>
      <c r="Q29" s="25">
        <f t="shared" si="1"/>
        <v>250</v>
      </c>
    </row>
    <row r="30" spans="2:17" ht="13.5" customHeight="1">
      <c r="B30" s="21">
        <v>11</v>
      </c>
      <c r="C30" s="22" t="s">
        <v>46</v>
      </c>
      <c r="D30" s="30" t="s">
        <v>92</v>
      </c>
      <c r="E30" s="30" t="s">
        <v>93</v>
      </c>
      <c r="F30" s="30" t="s">
        <v>14</v>
      </c>
      <c r="G30" s="23"/>
      <c r="H30" s="23">
        <v>77</v>
      </c>
      <c r="I30" s="24">
        <v>81</v>
      </c>
      <c r="J30" s="31">
        <v>87</v>
      </c>
      <c r="K30" s="24"/>
      <c r="L30" s="24"/>
      <c r="M30" s="31"/>
      <c r="N30" s="43"/>
      <c r="O30" s="58"/>
      <c r="P30" s="58"/>
      <c r="Q30" s="25">
        <f t="shared" si="1"/>
        <v>245</v>
      </c>
    </row>
    <row r="31" spans="2:17" ht="13.5" customHeight="1">
      <c r="B31" s="21">
        <v>12</v>
      </c>
      <c r="C31" s="22" t="s">
        <v>46</v>
      </c>
      <c r="D31" s="30" t="s">
        <v>130</v>
      </c>
      <c r="E31" s="30" t="s">
        <v>30</v>
      </c>
      <c r="F31" s="30" t="s">
        <v>131</v>
      </c>
      <c r="G31" s="23"/>
      <c r="H31" s="23"/>
      <c r="I31" s="24">
        <v>79</v>
      </c>
      <c r="J31" s="31"/>
      <c r="K31" s="24"/>
      <c r="L31" s="24">
        <v>5</v>
      </c>
      <c r="M31" s="31">
        <v>74</v>
      </c>
      <c r="N31" s="43"/>
      <c r="O31" s="58"/>
      <c r="P31" s="58">
        <v>81</v>
      </c>
      <c r="Q31" s="25">
        <f t="shared" si="1"/>
        <v>239</v>
      </c>
    </row>
    <row r="32" spans="2:17" ht="13.5" customHeight="1">
      <c r="B32" s="36"/>
      <c r="C32" s="37"/>
      <c r="D32" s="38"/>
      <c r="E32" s="38"/>
      <c r="F32" s="38"/>
      <c r="G32" s="26"/>
      <c r="H32" s="26"/>
      <c r="I32" s="26"/>
      <c r="J32" s="26"/>
      <c r="K32" s="26"/>
      <c r="L32" s="26"/>
      <c r="M32" s="26"/>
      <c r="N32" s="44"/>
      <c r="O32" s="44"/>
      <c r="P32" s="44"/>
      <c r="Q32" s="26"/>
    </row>
    <row r="33" spans="2:17" ht="13.5" customHeight="1">
      <c r="B33" s="21">
        <v>1</v>
      </c>
      <c r="C33" s="22" t="s">
        <v>54</v>
      </c>
      <c r="D33" s="30" t="s">
        <v>59</v>
      </c>
      <c r="E33" s="30" t="s">
        <v>52</v>
      </c>
      <c r="F33" s="30" t="s">
        <v>64</v>
      </c>
      <c r="G33" s="23"/>
      <c r="H33" s="23">
        <v>97</v>
      </c>
      <c r="I33" s="24">
        <v>97</v>
      </c>
      <c r="J33" s="31">
        <v>5</v>
      </c>
      <c r="K33" s="24">
        <v>5</v>
      </c>
      <c r="L33" s="24">
        <v>5</v>
      </c>
      <c r="M33" s="31">
        <v>5</v>
      </c>
      <c r="N33" s="43">
        <v>97</v>
      </c>
      <c r="O33" s="58">
        <v>5</v>
      </c>
      <c r="P33" s="58"/>
      <c r="Q33" s="25">
        <f t="shared" si="1"/>
        <v>316</v>
      </c>
    </row>
    <row r="34" spans="2:17" ht="13.5" customHeight="1">
      <c r="B34" s="21">
        <v>2</v>
      </c>
      <c r="C34" s="22" t="s">
        <v>54</v>
      </c>
      <c r="D34" s="30" t="s">
        <v>50</v>
      </c>
      <c r="E34" s="30" t="s">
        <v>51</v>
      </c>
      <c r="F34" s="30" t="s">
        <v>45</v>
      </c>
      <c r="G34" s="23"/>
      <c r="H34" s="23">
        <v>5</v>
      </c>
      <c r="I34" s="24">
        <v>5</v>
      </c>
      <c r="J34" s="31"/>
      <c r="K34" s="24">
        <v>99</v>
      </c>
      <c r="L34" s="24">
        <v>5</v>
      </c>
      <c r="M34" s="31">
        <v>5</v>
      </c>
      <c r="N34" s="43">
        <v>96</v>
      </c>
      <c r="O34" s="58"/>
      <c r="P34" s="58">
        <v>99</v>
      </c>
      <c r="Q34" s="25">
        <f t="shared" si="1"/>
        <v>314</v>
      </c>
    </row>
    <row r="35" spans="2:17" ht="13.5" customHeight="1">
      <c r="B35" s="21">
        <v>3</v>
      </c>
      <c r="C35" s="22" t="s">
        <v>54</v>
      </c>
      <c r="D35" s="30" t="s">
        <v>55</v>
      </c>
      <c r="E35" s="30" t="s">
        <v>56</v>
      </c>
      <c r="F35" s="30" t="s">
        <v>42</v>
      </c>
      <c r="G35" s="23"/>
      <c r="H35" s="23">
        <v>99</v>
      </c>
      <c r="I35" s="24">
        <v>100</v>
      </c>
      <c r="J35" s="31"/>
      <c r="K35" s="24"/>
      <c r="L35" s="24"/>
      <c r="M35" s="31">
        <v>5</v>
      </c>
      <c r="N35" s="43">
        <v>99</v>
      </c>
      <c r="O35" s="58"/>
      <c r="P35" s="58">
        <v>5</v>
      </c>
      <c r="Q35" s="25">
        <f t="shared" si="1"/>
        <v>308</v>
      </c>
    </row>
    <row r="36" spans="2:17" ht="13.5" customHeight="1">
      <c r="B36" s="21">
        <v>4</v>
      </c>
      <c r="C36" s="22" t="s">
        <v>54</v>
      </c>
      <c r="D36" s="30" t="s">
        <v>60</v>
      </c>
      <c r="E36" s="30" t="s">
        <v>32</v>
      </c>
      <c r="F36" s="30" t="s">
        <v>64</v>
      </c>
      <c r="G36" s="23"/>
      <c r="H36" s="23">
        <v>5</v>
      </c>
      <c r="I36" s="24">
        <v>96</v>
      </c>
      <c r="J36" s="31">
        <v>5</v>
      </c>
      <c r="K36" s="24"/>
      <c r="L36" s="24">
        <v>5</v>
      </c>
      <c r="M36" s="31">
        <v>5</v>
      </c>
      <c r="N36" s="43">
        <v>94</v>
      </c>
      <c r="O36" s="58"/>
      <c r="P36" s="58">
        <v>95</v>
      </c>
      <c r="Q36" s="25">
        <f t="shared" si="1"/>
        <v>305</v>
      </c>
    </row>
    <row r="37" spans="2:17" ht="13.5" customHeight="1">
      <c r="B37" s="21">
        <v>5</v>
      </c>
      <c r="C37" s="22" t="s">
        <v>54</v>
      </c>
      <c r="D37" s="30" t="s">
        <v>94</v>
      </c>
      <c r="E37" s="30" t="s">
        <v>95</v>
      </c>
      <c r="F37" s="30" t="s">
        <v>123</v>
      </c>
      <c r="G37" s="23"/>
      <c r="H37" s="23">
        <v>89</v>
      </c>
      <c r="I37" s="24">
        <v>99</v>
      </c>
      <c r="J37" s="31"/>
      <c r="K37" s="24"/>
      <c r="L37" s="24"/>
      <c r="M37" s="31"/>
      <c r="N37" s="43">
        <v>98</v>
      </c>
      <c r="O37" s="58"/>
      <c r="P37" s="58"/>
      <c r="Q37" s="25">
        <f t="shared" si="1"/>
        <v>286</v>
      </c>
    </row>
    <row r="38" spans="2:17" ht="13.5" customHeight="1">
      <c r="B38" s="21">
        <v>6</v>
      </c>
      <c r="C38" s="22" t="s">
        <v>54</v>
      </c>
      <c r="D38" s="30" t="s">
        <v>100</v>
      </c>
      <c r="E38" s="30" t="s">
        <v>101</v>
      </c>
      <c r="F38" s="30" t="s">
        <v>102</v>
      </c>
      <c r="G38" s="23"/>
      <c r="H38" s="23">
        <v>92</v>
      </c>
      <c r="I38" s="24"/>
      <c r="J38" s="31">
        <v>91</v>
      </c>
      <c r="K38" s="24">
        <v>98</v>
      </c>
      <c r="L38" s="24"/>
      <c r="M38" s="31"/>
      <c r="N38" s="43"/>
      <c r="O38" s="58"/>
      <c r="P38" s="58"/>
      <c r="Q38" s="25">
        <f t="shared" si="1"/>
        <v>281</v>
      </c>
    </row>
    <row r="39" spans="2:17" ht="13.5" customHeight="1">
      <c r="B39" s="21">
        <v>7</v>
      </c>
      <c r="C39" s="22" t="s">
        <v>54</v>
      </c>
      <c r="D39" s="30" t="s">
        <v>57</v>
      </c>
      <c r="E39" s="30" t="s">
        <v>24</v>
      </c>
      <c r="F39" s="30" t="s">
        <v>29</v>
      </c>
      <c r="G39" s="23"/>
      <c r="H39" s="23">
        <v>91</v>
      </c>
      <c r="I39" s="24"/>
      <c r="J39" s="31">
        <v>83</v>
      </c>
      <c r="K39" s="24">
        <v>100</v>
      </c>
      <c r="L39" s="24">
        <v>5</v>
      </c>
      <c r="M39" s="31"/>
      <c r="N39" s="43"/>
      <c r="O39" s="58"/>
      <c r="P39" s="58"/>
      <c r="Q39" s="25">
        <f t="shared" si="1"/>
        <v>279</v>
      </c>
    </row>
    <row r="40" spans="2:17" ht="13.5" customHeight="1">
      <c r="B40" s="21">
        <v>8</v>
      </c>
      <c r="C40" s="22" t="s">
        <v>54</v>
      </c>
      <c r="D40" s="30" t="s">
        <v>58</v>
      </c>
      <c r="E40" s="30" t="s">
        <v>30</v>
      </c>
      <c r="F40" s="30" t="s">
        <v>122</v>
      </c>
      <c r="G40" s="23"/>
      <c r="H40" s="23">
        <v>90</v>
      </c>
      <c r="I40" s="24"/>
      <c r="J40" s="31"/>
      <c r="K40" s="24"/>
      <c r="L40" s="24">
        <v>87</v>
      </c>
      <c r="M40" s="31"/>
      <c r="N40" s="43">
        <v>95</v>
      </c>
      <c r="O40" s="58"/>
      <c r="P40" s="58"/>
      <c r="Q40" s="25">
        <f aca="true" t="shared" si="2" ref="Q40:Q64">SUM(G40:P40)</f>
        <v>272</v>
      </c>
    </row>
    <row r="41" spans="2:17" ht="13.5" customHeight="1">
      <c r="B41" s="36"/>
      <c r="C41" s="37"/>
      <c r="D41" s="38"/>
      <c r="E41" s="38"/>
      <c r="F41" s="38"/>
      <c r="G41" s="26"/>
      <c r="H41" s="26"/>
      <c r="I41" s="26"/>
      <c r="J41" s="26"/>
      <c r="K41" s="26"/>
      <c r="L41" s="26"/>
      <c r="M41" s="26"/>
      <c r="N41" s="44"/>
      <c r="O41" s="44"/>
      <c r="P41" s="44"/>
      <c r="Q41" s="26"/>
    </row>
    <row r="42" spans="2:17" ht="13.5" customHeight="1">
      <c r="B42" s="21">
        <v>1</v>
      </c>
      <c r="C42" s="22" t="s">
        <v>61</v>
      </c>
      <c r="D42" s="30" t="s">
        <v>31</v>
      </c>
      <c r="E42" s="30" t="s">
        <v>24</v>
      </c>
      <c r="F42" s="30" t="s">
        <v>124</v>
      </c>
      <c r="G42" s="23"/>
      <c r="H42" s="23">
        <v>99</v>
      </c>
      <c r="I42" s="24">
        <v>100</v>
      </c>
      <c r="J42" s="31">
        <v>5</v>
      </c>
      <c r="K42" s="24">
        <v>5</v>
      </c>
      <c r="L42" s="24">
        <v>5</v>
      </c>
      <c r="M42" s="31">
        <v>5</v>
      </c>
      <c r="N42" s="43">
        <v>98</v>
      </c>
      <c r="O42" s="58"/>
      <c r="P42" s="58"/>
      <c r="Q42" s="25">
        <f>SUM(G42:P42)</f>
        <v>317</v>
      </c>
    </row>
    <row r="43" spans="2:17" ht="13.5" customHeight="1">
      <c r="B43" s="21">
        <v>2</v>
      </c>
      <c r="C43" s="22" t="s">
        <v>61</v>
      </c>
      <c r="D43" s="30" t="s">
        <v>39</v>
      </c>
      <c r="E43" s="30" t="s">
        <v>26</v>
      </c>
      <c r="F43" s="30" t="s">
        <v>65</v>
      </c>
      <c r="G43" s="23"/>
      <c r="H43" s="23">
        <v>5</v>
      </c>
      <c r="I43" s="24">
        <v>98</v>
      </c>
      <c r="J43" s="31">
        <v>5</v>
      </c>
      <c r="K43" s="24">
        <v>5</v>
      </c>
      <c r="L43" s="24">
        <v>5</v>
      </c>
      <c r="M43" s="31">
        <v>5</v>
      </c>
      <c r="N43" s="43">
        <v>96</v>
      </c>
      <c r="O43" s="58"/>
      <c r="P43" s="58">
        <v>98</v>
      </c>
      <c r="Q43" s="25">
        <f t="shared" si="2"/>
        <v>317</v>
      </c>
    </row>
    <row r="44" spans="2:17" ht="13.5" customHeight="1">
      <c r="B44" s="21">
        <v>3</v>
      </c>
      <c r="C44" s="22" t="s">
        <v>61</v>
      </c>
      <c r="D44" s="30" t="s">
        <v>62</v>
      </c>
      <c r="E44" s="30" t="s">
        <v>63</v>
      </c>
      <c r="F44" s="30" t="s">
        <v>64</v>
      </c>
      <c r="G44" s="23"/>
      <c r="H44" s="23">
        <v>97</v>
      </c>
      <c r="I44" s="24">
        <v>99</v>
      </c>
      <c r="J44" s="31">
        <v>5</v>
      </c>
      <c r="K44" s="24">
        <v>5</v>
      </c>
      <c r="L44" s="24">
        <v>5</v>
      </c>
      <c r="M44" s="31">
        <v>5</v>
      </c>
      <c r="N44" s="43">
        <v>97</v>
      </c>
      <c r="O44" s="58"/>
      <c r="P44" s="58"/>
      <c r="Q44" s="25">
        <f t="shared" si="2"/>
        <v>313</v>
      </c>
    </row>
    <row r="45" spans="2:17" ht="13.5" customHeight="1">
      <c r="B45" s="36"/>
      <c r="C45" s="37"/>
      <c r="D45" s="38"/>
      <c r="E45" s="38"/>
      <c r="F45" s="38"/>
      <c r="G45" s="26"/>
      <c r="H45" s="26"/>
      <c r="I45" s="26"/>
      <c r="J45" s="26"/>
      <c r="K45" s="26"/>
      <c r="L45" s="26"/>
      <c r="M45" s="26"/>
      <c r="N45" s="44"/>
      <c r="O45" s="44"/>
      <c r="P45" s="44"/>
      <c r="Q45" s="26"/>
    </row>
    <row r="46" spans="2:17" ht="13.5" customHeight="1">
      <c r="B46" s="21">
        <v>1</v>
      </c>
      <c r="C46" s="22" t="s">
        <v>68</v>
      </c>
      <c r="D46" s="30" t="s">
        <v>127</v>
      </c>
      <c r="E46" s="30" t="s">
        <v>69</v>
      </c>
      <c r="F46" s="30" t="s">
        <v>64</v>
      </c>
      <c r="G46" s="23"/>
      <c r="H46" s="23">
        <v>5</v>
      </c>
      <c r="I46" s="24">
        <v>98</v>
      </c>
      <c r="J46" s="31">
        <v>5</v>
      </c>
      <c r="K46" s="24">
        <v>5</v>
      </c>
      <c r="L46" s="24">
        <v>5</v>
      </c>
      <c r="M46" s="31">
        <v>97</v>
      </c>
      <c r="N46" s="43">
        <v>5</v>
      </c>
      <c r="O46" s="58"/>
      <c r="P46" s="58">
        <v>92</v>
      </c>
      <c r="Q46" s="25">
        <f t="shared" si="2"/>
        <v>312</v>
      </c>
    </row>
    <row r="47" spans="2:17" ht="13.5" customHeight="1">
      <c r="B47" s="21">
        <v>2</v>
      </c>
      <c r="C47" s="22" t="s">
        <v>68</v>
      </c>
      <c r="D47" s="30" t="s">
        <v>66</v>
      </c>
      <c r="E47" s="30" t="s">
        <v>67</v>
      </c>
      <c r="F47" s="30" t="s">
        <v>27</v>
      </c>
      <c r="G47" s="23"/>
      <c r="H47" s="23">
        <v>99</v>
      </c>
      <c r="I47" s="24">
        <v>100</v>
      </c>
      <c r="J47" s="31"/>
      <c r="K47" s="24"/>
      <c r="L47" s="24">
        <v>5</v>
      </c>
      <c r="M47" s="31">
        <v>97</v>
      </c>
      <c r="N47" s="43">
        <v>5</v>
      </c>
      <c r="O47" s="58"/>
      <c r="P47" s="58">
        <v>5</v>
      </c>
      <c r="Q47" s="25">
        <f t="shared" si="2"/>
        <v>311</v>
      </c>
    </row>
    <row r="48" spans="2:17" ht="13.5" customHeight="1">
      <c r="B48" s="21">
        <v>3</v>
      </c>
      <c r="C48" s="22" t="s">
        <v>68</v>
      </c>
      <c r="D48" s="30" t="s">
        <v>125</v>
      </c>
      <c r="E48" s="30" t="s">
        <v>70</v>
      </c>
      <c r="F48" s="30" t="s">
        <v>132</v>
      </c>
      <c r="G48" s="23"/>
      <c r="H48" s="23">
        <v>5</v>
      </c>
      <c r="I48" s="24"/>
      <c r="J48" s="31">
        <v>5</v>
      </c>
      <c r="K48" s="24"/>
      <c r="L48" s="24">
        <v>94</v>
      </c>
      <c r="M48" s="31">
        <v>100</v>
      </c>
      <c r="N48" s="43"/>
      <c r="O48" s="58">
        <v>99</v>
      </c>
      <c r="P48" s="58"/>
      <c r="Q48" s="25">
        <f t="shared" si="2"/>
        <v>303</v>
      </c>
    </row>
    <row r="49" spans="2:17" ht="13.5" customHeight="1">
      <c r="B49" s="21">
        <v>4</v>
      </c>
      <c r="C49" s="22" t="s">
        <v>68</v>
      </c>
      <c r="D49" s="30" t="s">
        <v>97</v>
      </c>
      <c r="E49" s="30" t="s">
        <v>98</v>
      </c>
      <c r="F49" s="30" t="s">
        <v>103</v>
      </c>
      <c r="G49" s="23"/>
      <c r="H49" s="23">
        <v>5</v>
      </c>
      <c r="I49" s="24"/>
      <c r="J49" s="31"/>
      <c r="K49" s="24">
        <v>97</v>
      </c>
      <c r="L49" s="24"/>
      <c r="M49" s="31"/>
      <c r="N49" s="43">
        <v>95</v>
      </c>
      <c r="O49" s="58"/>
      <c r="P49" s="58">
        <v>94</v>
      </c>
      <c r="Q49" s="25">
        <f t="shared" si="2"/>
        <v>291</v>
      </c>
    </row>
    <row r="50" spans="2:17" ht="13.5" customHeight="1">
      <c r="B50" s="21">
        <v>5</v>
      </c>
      <c r="C50" s="22" t="s">
        <v>68</v>
      </c>
      <c r="D50" s="30" t="s">
        <v>126</v>
      </c>
      <c r="E50" s="30" t="s">
        <v>69</v>
      </c>
      <c r="F50" s="30" t="s">
        <v>143</v>
      </c>
      <c r="G50" s="23"/>
      <c r="H50" s="23">
        <v>84</v>
      </c>
      <c r="I50" s="24"/>
      <c r="J50" s="31"/>
      <c r="K50" s="24"/>
      <c r="L50" s="24">
        <v>92</v>
      </c>
      <c r="M50" s="31"/>
      <c r="N50" s="43">
        <v>98</v>
      </c>
      <c r="O50" s="58"/>
      <c r="P50" s="58"/>
      <c r="Q50" s="25">
        <f t="shared" si="2"/>
        <v>274</v>
      </c>
    </row>
    <row r="51" spans="2:17" ht="13.5" customHeight="1">
      <c r="B51" s="36"/>
      <c r="C51" s="37"/>
      <c r="D51" s="38"/>
      <c r="E51" s="38"/>
      <c r="F51" s="38"/>
      <c r="G51" s="26"/>
      <c r="H51" s="26"/>
      <c r="I51" s="26"/>
      <c r="J51" s="26"/>
      <c r="K51" s="26"/>
      <c r="L51" s="26"/>
      <c r="M51" s="26"/>
      <c r="N51" s="44"/>
      <c r="O51" s="44"/>
      <c r="P51" s="44"/>
      <c r="Q51" s="26"/>
    </row>
    <row r="52" spans="2:17" ht="13.5" customHeight="1">
      <c r="B52" s="21">
        <v>1</v>
      </c>
      <c r="C52" s="22" t="s">
        <v>71</v>
      </c>
      <c r="D52" s="30" t="s">
        <v>16</v>
      </c>
      <c r="E52" s="30" t="s">
        <v>81</v>
      </c>
      <c r="F52" s="30" t="s">
        <v>90</v>
      </c>
      <c r="G52" s="23"/>
      <c r="H52" s="23">
        <v>100</v>
      </c>
      <c r="I52" s="24">
        <v>99</v>
      </c>
      <c r="J52" s="31">
        <v>5</v>
      </c>
      <c r="K52" s="24">
        <v>5</v>
      </c>
      <c r="L52" s="24">
        <v>5</v>
      </c>
      <c r="M52" s="31">
        <v>5</v>
      </c>
      <c r="N52" s="43">
        <v>100</v>
      </c>
      <c r="O52" s="58">
        <v>5</v>
      </c>
      <c r="P52" s="58"/>
      <c r="Q52" s="25">
        <f t="shared" si="2"/>
        <v>324</v>
      </c>
    </row>
    <row r="53" spans="2:17" ht="13.5" customHeight="1">
      <c r="B53" s="21">
        <v>2</v>
      </c>
      <c r="C53" s="22" t="s">
        <v>71</v>
      </c>
      <c r="D53" s="30" t="s">
        <v>96</v>
      </c>
      <c r="E53" s="30" t="s">
        <v>79</v>
      </c>
      <c r="F53" s="30" t="s">
        <v>45</v>
      </c>
      <c r="G53" s="23"/>
      <c r="H53" s="23">
        <v>5</v>
      </c>
      <c r="I53" s="24">
        <v>5</v>
      </c>
      <c r="J53" s="31">
        <v>5</v>
      </c>
      <c r="K53" s="24">
        <v>5</v>
      </c>
      <c r="L53" s="24">
        <v>98</v>
      </c>
      <c r="M53" s="31">
        <v>99</v>
      </c>
      <c r="N53" s="43">
        <v>5</v>
      </c>
      <c r="O53" s="58"/>
      <c r="P53" s="58">
        <v>94</v>
      </c>
      <c r="Q53" s="25">
        <f t="shared" si="2"/>
        <v>316</v>
      </c>
    </row>
    <row r="54" spans="2:17" ht="13.5" customHeight="1">
      <c r="B54" s="21">
        <v>3</v>
      </c>
      <c r="C54" s="22" t="s">
        <v>71</v>
      </c>
      <c r="D54" s="30" t="s">
        <v>129</v>
      </c>
      <c r="E54" s="30" t="s">
        <v>104</v>
      </c>
      <c r="F54" s="30" t="s">
        <v>64</v>
      </c>
      <c r="G54" s="23"/>
      <c r="H54" s="23">
        <v>90</v>
      </c>
      <c r="I54" s="24">
        <v>5</v>
      </c>
      <c r="J54" s="31">
        <v>5</v>
      </c>
      <c r="K54" s="24">
        <v>5</v>
      </c>
      <c r="L54" s="24">
        <v>96</v>
      </c>
      <c r="M54" s="31">
        <v>5</v>
      </c>
      <c r="N54" s="43">
        <v>98</v>
      </c>
      <c r="O54" s="58"/>
      <c r="P54" s="58">
        <v>5</v>
      </c>
      <c r="Q54" s="25">
        <f t="shared" si="2"/>
        <v>309</v>
      </c>
    </row>
    <row r="55" spans="2:17" ht="13.5" customHeight="1">
      <c r="B55" s="21">
        <v>4</v>
      </c>
      <c r="C55" s="22" t="s">
        <v>71</v>
      </c>
      <c r="D55" s="30" t="s">
        <v>83</v>
      </c>
      <c r="E55" s="30" t="s">
        <v>80</v>
      </c>
      <c r="F55" s="30" t="s">
        <v>64</v>
      </c>
      <c r="G55" s="23"/>
      <c r="H55" s="23"/>
      <c r="I55" s="24">
        <v>5</v>
      </c>
      <c r="J55" s="31"/>
      <c r="K55" s="24">
        <v>5</v>
      </c>
      <c r="L55" s="24">
        <v>99</v>
      </c>
      <c r="M55" s="31">
        <v>98</v>
      </c>
      <c r="N55" s="43"/>
      <c r="O55" s="58">
        <v>98</v>
      </c>
      <c r="P55" s="58"/>
      <c r="Q55" s="25">
        <f t="shared" si="2"/>
        <v>305</v>
      </c>
    </row>
    <row r="56" spans="2:17" ht="13.5" customHeight="1">
      <c r="B56" s="21">
        <v>5</v>
      </c>
      <c r="C56" s="22" t="s">
        <v>71</v>
      </c>
      <c r="D56" s="30" t="s">
        <v>72</v>
      </c>
      <c r="E56" s="30" t="s">
        <v>128</v>
      </c>
      <c r="F56" s="30" t="s">
        <v>99</v>
      </c>
      <c r="G56" s="23"/>
      <c r="H56" s="23">
        <v>99</v>
      </c>
      <c r="I56" s="24">
        <v>100</v>
      </c>
      <c r="J56" s="31"/>
      <c r="K56" s="24">
        <v>5</v>
      </c>
      <c r="L56" s="24"/>
      <c r="M56" s="31">
        <v>100</v>
      </c>
      <c r="N56" s="43"/>
      <c r="O56" s="58"/>
      <c r="P56" s="58"/>
      <c r="Q56" s="25">
        <f t="shared" si="2"/>
        <v>304</v>
      </c>
    </row>
    <row r="57" spans="2:17" ht="13.5" customHeight="1">
      <c r="B57" s="21">
        <v>6</v>
      </c>
      <c r="C57" s="22" t="s">
        <v>71</v>
      </c>
      <c r="D57" s="30" t="s">
        <v>73</v>
      </c>
      <c r="E57" s="30" t="s">
        <v>74</v>
      </c>
      <c r="F57" s="30" t="s">
        <v>64</v>
      </c>
      <c r="G57" s="23"/>
      <c r="H57" s="23">
        <v>5</v>
      </c>
      <c r="I57" s="24"/>
      <c r="J57" s="31">
        <v>100</v>
      </c>
      <c r="K57" s="24"/>
      <c r="L57" s="24">
        <v>100</v>
      </c>
      <c r="M57" s="31"/>
      <c r="N57" s="43"/>
      <c r="O57" s="58">
        <v>99</v>
      </c>
      <c r="P57" s="58"/>
      <c r="Q57" s="25">
        <f t="shared" si="2"/>
        <v>304</v>
      </c>
    </row>
    <row r="58" spans="2:17" ht="13.5" customHeight="1">
      <c r="B58" s="21">
        <v>7</v>
      </c>
      <c r="C58" s="22" t="s">
        <v>71</v>
      </c>
      <c r="D58" s="30" t="s">
        <v>107</v>
      </c>
      <c r="E58" s="30" t="s">
        <v>108</v>
      </c>
      <c r="F58" s="30" t="s">
        <v>102</v>
      </c>
      <c r="G58" s="23"/>
      <c r="H58" s="23">
        <v>94</v>
      </c>
      <c r="I58" s="24"/>
      <c r="J58" s="31">
        <v>5</v>
      </c>
      <c r="K58" s="24">
        <v>99</v>
      </c>
      <c r="L58" s="24"/>
      <c r="M58" s="31">
        <v>99</v>
      </c>
      <c r="N58" s="43"/>
      <c r="O58" s="58"/>
      <c r="P58" s="58"/>
      <c r="Q58" s="25">
        <f t="shared" si="2"/>
        <v>297</v>
      </c>
    </row>
    <row r="59" spans="2:17" ht="13.5" customHeight="1">
      <c r="B59" s="21">
        <v>8</v>
      </c>
      <c r="C59" s="22" t="s">
        <v>71</v>
      </c>
      <c r="D59" s="30" t="s">
        <v>87</v>
      </c>
      <c r="E59" s="30" t="s">
        <v>69</v>
      </c>
      <c r="F59" s="30" t="s">
        <v>90</v>
      </c>
      <c r="G59" s="23"/>
      <c r="H59" s="23">
        <v>5</v>
      </c>
      <c r="I59" s="24">
        <v>91</v>
      </c>
      <c r="J59" s="31">
        <v>96</v>
      </c>
      <c r="K59" s="24">
        <v>5</v>
      </c>
      <c r="L59" s="24">
        <v>5</v>
      </c>
      <c r="M59" s="31">
        <v>5</v>
      </c>
      <c r="N59" s="43"/>
      <c r="O59" s="58"/>
      <c r="P59" s="58">
        <v>87</v>
      </c>
      <c r="Q59" s="25">
        <f t="shared" si="2"/>
        <v>294</v>
      </c>
    </row>
    <row r="60" spans="2:17" ht="13.5" customHeight="1">
      <c r="B60" s="21">
        <v>9</v>
      </c>
      <c r="C60" s="22" t="s">
        <v>71</v>
      </c>
      <c r="D60" s="30" t="s">
        <v>75</v>
      </c>
      <c r="E60" s="30" t="s">
        <v>76</v>
      </c>
      <c r="F60" s="30" t="s">
        <v>45</v>
      </c>
      <c r="G60" s="23"/>
      <c r="H60" s="23">
        <v>5</v>
      </c>
      <c r="I60" s="24"/>
      <c r="J60" s="31"/>
      <c r="K60" s="24">
        <v>92</v>
      </c>
      <c r="L60" s="24">
        <v>5</v>
      </c>
      <c r="M60" s="31">
        <v>95</v>
      </c>
      <c r="N60" s="43"/>
      <c r="O60" s="58"/>
      <c r="P60" s="58">
        <v>96</v>
      </c>
      <c r="Q60" s="25">
        <f>SUM(G60:P60)</f>
        <v>293</v>
      </c>
    </row>
    <row r="61" spans="2:17" ht="13.5" customHeight="1">
      <c r="B61" s="21">
        <v>10</v>
      </c>
      <c r="C61" s="22" t="s">
        <v>71</v>
      </c>
      <c r="D61" s="30" t="s">
        <v>77</v>
      </c>
      <c r="E61" s="30" t="s">
        <v>78</v>
      </c>
      <c r="F61" s="30" t="s">
        <v>45</v>
      </c>
      <c r="G61" s="23"/>
      <c r="H61" s="23">
        <v>96</v>
      </c>
      <c r="I61" s="24">
        <v>98</v>
      </c>
      <c r="J61" s="31">
        <v>96</v>
      </c>
      <c r="K61" s="24"/>
      <c r="L61" s="24"/>
      <c r="M61" s="31"/>
      <c r="N61" s="43"/>
      <c r="O61" s="58"/>
      <c r="P61" s="58"/>
      <c r="Q61" s="25">
        <f t="shared" si="2"/>
        <v>290</v>
      </c>
    </row>
    <row r="62" spans="2:17" ht="13.5" customHeight="1">
      <c r="B62" s="36"/>
      <c r="C62" s="37"/>
      <c r="D62" s="38"/>
      <c r="E62" s="38"/>
      <c r="F62" s="38"/>
      <c r="G62" s="26"/>
      <c r="H62" s="26"/>
      <c r="I62" s="26"/>
      <c r="J62" s="26"/>
      <c r="K62" s="26"/>
      <c r="L62" s="26"/>
      <c r="M62" s="26"/>
      <c r="N62" s="44"/>
      <c r="O62" s="44"/>
      <c r="P62" s="44"/>
      <c r="Q62" s="26"/>
    </row>
    <row r="63" spans="2:17" ht="13.5" customHeight="1">
      <c r="B63" s="21">
        <v>1</v>
      </c>
      <c r="C63" s="22" t="s">
        <v>82</v>
      </c>
      <c r="D63" s="30" t="s">
        <v>133</v>
      </c>
      <c r="E63" s="30" t="s">
        <v>86</v>
      </c>
      <c r="F63" s="30" t="s">
        <v>64</v>
      </c>
      <c r="G63" s="23"/>
      <c r="H63" s="23">
        <v>98</v>
      </c>
      <c r="I63" s="24"/>
      <c r="J63" s="31">
        <v>5</v>
      </c>
      <c r="K63" s="24">
        <v>100</v>
      </c>
      <c r="L63" s="24">
        <v>5</v>
      </c>
      <c r="M63" s="31">
        <v>5</v>
      </c>
      <c r="N63" s="43">
        <v>100</v>
      </c>
      <c r="O63" s="58"/>
      <c r="P63" s="58"/>
      <c r="Q63" s="25">
        <f t="shared" si="2"/>
        <v>313</v>
      </c>
    </row>
    <row r="64" spans="2:17" ht="13.5" customHeight="1">
      <c r="B64" s="21">
        <v>2</v>
      </c>
      <c r="C64" s="22" t="s">
        <v>82</v>
      </c>
      <c r="D64" s="30" t="s">
        <v>84</v>
      </c>
      <c r="E64" s="30" t="s">
        <v>85</v>
      </c>
      <c r="F64" s="30" t="s">
        <v>45</v>
      </c>
      <c r="G64" s="23"/>
      <c r="H64" s="23">
        <v>99</v>
      </c>
      <c r="I64" s="24">
        <v>99</v>
      </c>
      <c r="J64" s="31"/>
      <c r="K64" s="24">
        <v>5</v>
      </c>
      <c r="L64" s="24">
        <v>5</v>
      </c>
      <c r="M64" s="31"/>
      <c r="N64" s="43">
        <v>99</v>
      </c>
      <c r="O64" s="58"/>
      <c r="P64" s="58">
        <v>5</v>
      </c>
      <c r="Q64" s="25">
        <f t="shared" si="2"/>
        <v>312</v>
      </c>
    </row>
    <row r="65" spans="15:16" ht="13.5" customHeight="1">
      <c r="O65" s="45"/>
      <c r="P65" s="60"/>
    </row>
    <row r="66" spans="15:16" ht="13.5" customHeight="1">
      <c r="O66" s="45"/>
      <c r="P66" s="60"/>
    </row>
    <row r="67" spans="15:16" ht="13.5" customHeight="1">
      <c r="O67" s="45"/>
      <c r="P67" s="60"/>
    </row>
    <row r="68" spans="15:16" ht="13.5" customHeight="1">
      <c r="O68" s="45"/>
      <c r="P68" s="60"/>
    </row>
    <row r="69" spans="15:16" ht="13.5" customHeight="1">
      <c r="O69" s="45"/>
      <c r="P69" s="60"/>
    </row>
    <row r="70" spans="15:16" ht="13.5" customHeight="1">
      <c r="O70" s="45"/>
      <c r="P70" s="60"/>
    </row>
    <row r="71" spans="15:16" ht="13.5" customHeight="1">
      <c r="O71" s="45"/>
      <c r="P71" s="60"/>
    </row>
    <row r="72" spans="15:16" ht="13.5" customHeight="1">
      <c r="O72" s="45"/>
      <c r="P72" s="60"/>
    </row>
    <row r="73" spans="15:16" ht="13.5" customHeight="1">
      <c r="O73" s="45"/>
      <c r="P73" s="60"/>
    </row>
    <row r="74" spans="15:16" ht="13.5" customHeight="1">
      <c r="O74" s="45"/>
      <c r="P74" s="60"/>
    </row>
    <row r="75" spans="15:16" ht="13.5" customHeight="1">
      <c r="O75" s="45"/>
      <c r="P75" s="60"/>
    </row>
    <row r="76" spans="15:16" ht="13.5" customHeight="1">
      <c r="O76" s="45"/>
      <c r="P76" s="60"/>
    </row>
    <row r="77" spans="15:16" ht="13.5" customHeight="1">
      <c r="O77" s="45"/>
      <c r="P77" s="60"/>
    </row>
    <row r="78" spans="15:16" ht="13.5" customHeight="1">
      <c r="O78" s="45"/>
      <c r="P78" s="60"/>
    </row>
    <row r="79" spans="15:16" ht="13.5" customHeight="1">
      <c r="O79" s="45"/>
      <c r="P79" s="60"/>
    </row>
    <row r="80" spans="15:16" ht="13.5" customHeight="1">
      <c r="O80" s="45"/>
      <c r="P80" s="60"/>
    </row>
    <row r="81" spans="15:16" ht="13.5" customHeight="1">
      <c r="O81" s="45"/>
      <c r="P81" s="60"/>
    </row>
    <row r="82" spans="15:16" ht="13.5" customHeight="1">
      <c r="O82" s="45"/>
      <c r="P82" s="60"/>
    </row>
    <row r="83" spans="15:16" ht="13.5" customHeight="1">
      <c r="O83" s="45"/>
      <c r="P83" s="60"/>
    </row>
    <row r="84" spans="15:16" ht="13.5" customHeight="1">
      <c r="O84" s="45"/>
      <c r="P84" s="60"/>
    </row>
    <row r="85" spans="15:16" ht="13.5" customHeight="1">
      <c r="O85" s="45"/>
      <c r="P85" s="60"/>
    </row>
    <row r="86" spans="15:16" ht="13.5" customHeight="1">
      <c r="O86" s="45"/>
      <c r="P86" s="60"/>
    </row>
    <row r="87" spans="15:16" ht="13.5" customHeight="1">
      <c r="O87" s="45"/>
      <c r="P87" s="60"/>
    </row>
    <row r="88" spans="15:16" ht="13.5" customHeight="1">
      <c r="O88" s="45"/>
      <c r="P88" s="60"/>
    </row>
    <row r="89" spans="15:16" ht="13.5" customHeight="1">
      <c r="O89" s="45"/>
      <c r="P89" s="60"/>
    </row>
    <row r="90" spans="15:16" ht="13.5" customHeight="1">
      <c r="O90" s="45"/>
      <c r="P90" s="60"/>
    </row>
    <row r="91" spans="15:16" ht="13.5" customHeight="1">
      <c r="O91" s="45"/>
      <c r="P91" s="60"/>
    </row>
    <row r="92" spans="15:16" ht="13.5" customHeight="1">
      <c r="O92" s="45"/>
      <c r="P92" s="60"/>
    </row>
    <row r="93" spans="15:16" ht="13.5" customHeight="1">
      <c r="O93" s="45"/>
      <c r="P93" s="60"/>
    </row>
    <row r="94" spans="15:16" ht="13.5" customHeight="1">
      <c r="O94" s="45"/>
      <c r="P94" s="60"/>
    </row>
    <row r="95" spans="15:16" ht="13.5" customHeight="1">
      <c r="O95" s="45"/>
      <c r="P95" s="60"/>
    </row>
    <row r="96" spans="15:16" ht="13.5" customHeight="1">
      <c r="O96" s="45"/>
      <c r="P96" s="60"/>
    </row>
    <row r="97" spans="15:16" ht="13.5" customHeight="1">
      <c r="O97" s="45"/>
      <c r="P97" s="60"/>
    </row>
    <row r="98" spans="15:16" ht="13.5" customHeight="1">
      <c r="O98" s="45"/>
      <c r="P98" s="60"/>
    </row>
    <row r="99" spans="15:16" ht="13.5" customHeight="1">
      <c r="O99" s="45"/>
      <c r="P99" s="60"/>
    </row>
    <row r="100" spans="15:16" ht="13.5" customHeight="1">
      <c r="O100" s="45"/>
      <c r="P100" s="60"/>
    </row>
    <row r="101" spans="15:16" ht="13.5" customHeight="1">
      <c r="O101" s="45"/>
      <c r="P101" s="60"/>
    </row>
    <row r="102" spans="15:16" ht="13.5" customHeight="1">
      <c r="O102" s="45"/>
      <c r="P102" s="60"/>
    </row>
    <row r="103" spans="15:16" ht="13.5" customHeight="1">
      <c r="O103" s="45"/>
      <c r="P103" s="60"/>
    </row>
    <row r="104" spans="15:16" ht="13.5" customHeight="1">
      <c r="O104" s="45"/>
      <c r="P104" s="60"/>
    </row>
    <row r="105" spans="15:16" ht="13.5" customHeight="1">
      <c r="O105" s="45"/>
      <c r="P105" s="60"/>
    </row>
    <row r="106" spans="15:16" ht="13.5" customHeight="1">
      <c r="O106" s="45"/>
      <c r="P106" s="60"/>
    </row>
    <row r="107" spans="15:16" ht="13.5" customHeight="1">
      <c r="O107" s="45"/>
      <c r="P107" s="60"/>
    </row>
    <row r="108" spans="15:16" ht="13.5" customHeight="1">
      <c r="O108" s="45"/>
      <c r="P108" s="60"/>
    </row>
    <row r="109" spans="15:16" ht="13.5" customHeight="1">
      <c r="O109" s="45"/>
      <c r="P109" s="60"/>
    </row>
    <row r="110" spans="15:16" ht="13.5" customHeight="1">
      <c r="O110" s="45"/>
      <c r="P110" s="60"/>
    </row>
  </sheetData>
  <sheetProtection/>
  <mergeCells count="1">
    <mergeCell ref="H1:Q2"/>
  </mergeCells>
  <printOptions gridLines="1" horizontalCentered="1"/>
  <pageMargins left="0" right="0" top="0" bottom="0" header="0" footer="0"/>
  <pageSetup fitToHeight="6" fitToWidth="6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82"/>
  <sheetViews>
    <sheetView view="pageBreakPreview" zoomScale="115" zoomScaleNormal="115" zoomScaleSheetLayoutView="115" zoomScalePageLayoutView="0" workbookViewId="0" topLeftCell="A1">
      <pane ySplit="4" topLeftCell="BM15" activePane="bottomLeft" state="frozen"/>
      <selection pane="topLeft" activeCell="A1" sqref="A1"/>
      <selection pane="bottomLeft" activeCell="Q33" sqref="Q33"/>
    </sheetView>
  </sheetViews>
  <sheetFormatPr defaultColWidth="9.140625" defaultRowHeight="13.5" customHeight="1"/>
  <cols>
    <col min="1" max="1" width="4.421875" style="1" customWidth="1"/>
    <col min="2" max="2" width="6.421875" style="2" customWidth="1"/>
    <col min="3" max="3" width="10.00390625" style="14" customWidth="1"/>
    <col min="4" max="4" width="18.7109375" style="27" customWidth="1"/>
    <col min="5" max="5" width="13.7109375" style="27" customWidth="1"/>
    <col min="6" max="6" width="31.421875" style="28" customWidth="1"/>
    <col min="7" max="9" width="5.7109375" style="10" customWidth="1"/>
    <col min="10" max="11" width="5.7109375" style="20" customWidth="1"/>
    <col min="12" max="12" width="5.7109375" style="17" customWidth="1"/>
    <col min="13" max="13" width="5.7109375" style="11" customWidth="1"/>
    <col min="14" max="14" width="5.7109375" style="45" customWidth="1"/>
    <col min="15" max="15" width="5.7109375" style="11" customWidth="1"/>
    <col min="16" max="16" width="5.7109375" style="10" customWidth="1"/>
    <col min="17" max="17" width="10.7109375" style="12" customWidth="1"/>
    <col min="18" max="16384" width="9.140625" style="1" customWidth="1"/>
  </cols>
  <sheetData>
    <row r="1" spans="7:17" ht="13.5" customHeight="1">
      <c r="G1" s="33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s="3" customFormat="1" ht="24" customHeight="1">
      <c r="B2" s="4" t="s">
        <v>110</v>
      </c>
      <c r="C2" s="14"/>
      <c r="D2" s="27"/>
      <c r="E2" s="27"/>
      <c r="F2" s="28"/>
      <c r="G2" s="34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7:17" ht="13.5" customHeight="1">
      <c r="G3" s="6">
        <f aca="true" t="shared" si="0" ref="G3:P3">COUNT(G5:G26)</f>
        <v>0</v>
      </c>
      <c r="H3" s="6">
        <f t="shared" si="0"/>
        <v>13</v>
      </c>
      <c r="I3" s="6">
        <f t="shared" si="0"/>
        <v>12</v>
      </c>
      <c r="J3" s="6">
        <f t="shared" si="0"/>
        <v>14</v>
      </c>
      <c r="K3" s="6">
        <f t="shared" si="0"/>
        <v>14</v>
      </c>
      <c r="L3" s="6">
        <f t="shared" si="0"/>
        <v>16</v>
      </c>
      <c r="M3" s="6">
        <f t="shared" si="0"/>
        <v>14</v>
      </c>
      <c r="N3" s="6">
        <f t="shared" si="0"/>
        <v>13</v>
      </c>
      <c r="O3" s="6">
        <f t="shared" si="0"/>
        <v>8</v>
      </c>
      <c r="P3" s="6">
        <f t="shared" si="0"/>
        <v>6</v>
      </c>
      <c r="Q3" s="6">
        <f>SUM(H3:P3)</f>
        <v>110</v>
      </c>
    </row>
    <row r="4" spans="2:18" ht="13.5" customHeight="1">
      <c r="B4" s="7" t="s">
        <v>0</v>
      </c>
      <c r="C4" s="15" t="s">
        <v>1</v>
      </c>
      <c r="D4" s="13" t="s">
        <v>2</v>
      </c>
      <c r="E4" s="13" t="s">
        <v>3</v>
      </c>
      <c r="F4" s="29" t="s">
        <v>4</v>
      </c>
      <c r="G4" s="35" t="s">
        <v>136</v>
      </c>
      <c r="H4" s="5" t="s">
        <v>9</v>
      </c>
      <c r="I4" s="16" t="s">
        <v>10</v>
      </c>
      <c r="J4" s="19" t="s">
        <v>5</v>
      </c>
      <c r="K4" s="16" t="s">
        <v>6</v>
      </c>
      <c r="L4" s="16" t="s">
        <v>7</v>
      </c>
      <c r="M4" s="19" t="s">
        <v>134</v>
      </c>
      <c r="N4" s="6" t="s">
        <v>11</v>
      </c>
      <c r="O4" s="9" t="s">
        <v>135</v>
      </c>
      <c r="P4" s="8">
        <v>0.5</v>
      </c>
      <c r="Q4" s="6" t="s">
        <v>8</v>
      </c>
      <c r="R4" s="1" t="s">
        <v>109</v>
      </c>
    </row>
    <row r="5" spans="2:17" ht="13.5" customHeight="1">
      <c r="B5" s="36"/>
      <c r="C5" s="37"/>
      <c r="D5" s="38"/>
      <c r="E5" s="38"/>
      <c r="F5" s="38"/>
      <c r="G5" s="26"/>
      <c r="H5" s="26"/>
      <c r="I5" s="26"/>
      <c r="J5" s="26"/>
      <c r="K5" s="26"/>
      <c r="L5" s="26"/>
      <c r="M5" s="18"/>
      <c r="N5" s="44"/>
      <c r="O5" s="39"/>
      <c r="P5" s="39"/>
      <c r="Q5" s="26"/>
    </row>
    <row r="6" spans="2:18" ht="13.5" customHeight="1">
      <c r="B6" s="67">
        <v>1</v>
      </c>
      <c r="C6" s="22" t="s">
        <v>46</v>
      </c>
      <c r="D6" s="30" t="s">
        <v>48</v>
      </c>
      <c r="E6" s="30" t="s">
        <v>49</v>
      </c>
      <c r="F6" s="70" t="s">
        <v>45</v>
      </c>
      <c r="G6" s="23"/>
      <c r="H6" s="23">
        <v>5</v>
      </c>
      <c r="I6" s="24">
        <v>100</v>
      </c>
      <c r="J6" s="31">
        <v>5</v>
      </c>
      <c r="K6" s="24">
        <v>5</v>
      </c>
      <c r="L6" s="24">
        <v>5</v>
      </c>
      <c r="M6" s="31">
        <v>5</v>
      </c>
      <c r="N6" s="43">
        <v>98</v>
      </c>
      <c r="O6" s="59"/>
      <c r="P6" s="59">
        <v>100</v>
      </c>
      <c r="Q6" s="25">
        <f>SUM(G6:P6)</f>
        <v>323</v>
      </c>
      <c r="R6" s="73">
        <f>SUM(Q6:Q8)</f>
        <v>953</v>
      </c>
    </row>
    <row r="7" spans="2:18" ht="13.5" customHeight="1">
      <c r="B7" s="68"/>
      <c r="C7" s="22" t="s">
        <v>71</v>
      </c>
      <c r="D7" s="30" t="s">
        <v>96</v>
      </c>
      <c r="E7" s="30" t="s">
        <v>79</v>
      </c>
      <c r="F7" s="71"/>
      <c r="G7" s="23"/>
      <c r="H7" s="23">
        <v>5</v>
      </c>
      <c r="I7" s="24">
        <v>5</v>
      </c>
      <c r="J7" s="31">
        <v>5</v>
      </c>
      <c r="K7" s="24">
        <v>5</v>
      </c>
      <c r="L7" s="24">
        <v>98</v>
      </c>
      <c r="M7" s="31">
        <v>99</v>
      </c>
      <c r="N7" s="43">
        <v>5</v>
      </c>
      <c r="O7" s="59"/>
      <c r="P7" s="59">
        <v>94</v>
      </c>
      <c r="Q7" s="25">
        <f>SUM(G7:P7)</f>
        <v>316</v>
      </c>
      <c r="R7" s="74"/>
    </row>
    <row r="8" spans="2:18" ht="13.5" customHeight="1">
      <c r="B8" s="69"/>
      <c r="C8" s="22" t="s">
        <v>54</v>
      </c>
      <c r="D8" s="30" t="s">
        <v>50</v>
      </c>
      <c r="E8" s="30" t="s">
        <v>51</v>
      </c>
      <c r="F8" s="72"/>
      <c r="G8" s="23"/>
      <c r="H8" s="23">
        <v>5</v>
      </c>
      <c r="I8" s="24">
        <v>5</v>
      </c>
      <c r="J8" s="31"/>
      <c r="K8" s="24">
        <v>99</v>
      </c>
      <c r="L8" s="24">
        <v>5</v>
      </c>
      <c r="M8" s="31">
        <v>5</v>
      </c>
      <c r="N8" s="43">
        <v>96</v>
      </c>
      <c r="O8" s="59"/>
      <c r="P8" s="59">
        <v>99</v>
      </c>
      <c r="Q8" s="25">
        <f>SUM(G8:P8)</f>
        <v>314</v>
      </c>
      <c r="R8" s="75"/>
    </row>
    <row r="9" spans="2:18" ht="13.5" customHeight="1">
      <c r="B9" s="36"/>
      <c r="C9" s="37"/>
      <c r="D9" s="38"/>
      <c r="E9" s="38"/>
      <c r="F9" s="38"/>
      <c r="G9" s="26"/>
      <c r="H9" s="26"/>
      <c r="I9" s="26"/>
      <c r="J9" s="26"/>
      <c r="K9" s="26"/>
      <c r="L9" s="26"/>
      <c r="M9" s="26"/>
      <c r="N9" s="44"/>
      <c r="O9" s="61"/>
      <c r="P9" s="61"/>
      <c r="Q9" s="26"/>
      <c r="R9" s="57"/>
    </row>
    <row r="10" spans="2:18" ht="13.5" customHeight="1">
      <c r="B10" s="67">
        <v>2</v>
      </c>
      <c r="C10" s="22" t="s">
        <v>54</v>
      </c>
      <c r="D10" s="30" t="s">
        <v>59</v>
      </c>
      <c r="E10" s="30" t="s">
        <v>52</v>
      </c>
      <c r="F10" s="70" t="s">
        <v>64</v>
      </c>
      <c r="G10" s="23"/>
      <c r="H10" s="23">
        <v>97</v>
      </c>
      <c r="I10" s="24">
        <v>97</v>
      </c>
      <c r="J10" s="31">
        <v>5</v>
      </c>
      <c r="K10" s="24">
        <v>5</v>
      </c>
      <c r="L10" s="24">
        <v>5</v>
      </c>
      <c r="M10" s="31">
        <v>5</v>
      </c>
      <c r="N10" s="43">
        <v>97</v>
      </c>
      <c r="O10" s="59">
        <v>5</v>
      </c>
      <c r="P10" s="59"/>
      <c r="Q10" s="25">
        <f>SUM(G10:P10)</f>
        <v>316</v>
      </c>
      <c r="R10" s="73">
        <f>SUM(Q10:Q12)</f>
        <v>942</v>
      </c>
    </row>
    <row r="11" spans="2:18" ht="13.5" customHeight="1">
      <c r="B11" s="68">
        <v>2</v>
      </c>
      <c r="C11" s="22" t="s">
        <v>61</v>
      </c>
      <c r="D11" s="30" t="s">
        <v>62</v>
      </c>
      <c r="E11" s="30" t="s">
        <v>63</v>
      </c>
      <c r="F11" s="71" t="s">
        <v>64</v>
      </c>
      <c r="G11" s="23"/>
      <c r="H11" s="23">
        <v>97</v>
      </c>
      <c r="I11" s="24">
        <v>99</v>
      </c>
      <c r="J11" s="31">
        <v>5</v>
      </c>
      <c r="K11" s="24">
        <v>5</v>
      </c>
      <c r="L11" s="24">
        <v>5</v>
      </c>
      <c r="M11" s="31">
        <v>5</v>
      </c>
      <c r="N11" s="43">
        <v>97</v>
      </c>
      <c r="O11" s="59"/>
      <c r="P11" s="59"/>
      <c r="Q11" s="25">
        <f>SUM(G11:P11)</f>
        <v>313</v>
      </c>
      <c r="R11" s="74">
        <f>SUM(Q10:Q12)</f>
        <v>942</v>
      </c>
    </row>
    <row r="12" spans="2:18" ht="13.5" customHeight="1">
      <c r="B12" s="69">
        <v>1</v>
      </c>
      <c r="C12" s="22" t="s">
        <v>82</v>
      </c>
      <c r="D12" s="30" t="s">
        <v>133</v>
      </c>
      <c r="E12" s="30" t="s">
        <v>86</v>
      </c>
      <c r="F12" s="72" t="s">
        <v>64</v>
      </c>
      <c r="G12" s="23"/>
      <c r="H12" s="23">
        <v>98</v>
      </c>
      <c r="I12" s="24"/>
      <c r="J12" s="31">
        <v>5</v>
      </c>
      <c r="K12" s="24">
        <v>100</v>
      </c>
      <c r="L12" s="24">
        <v>5</v>
      </c>
      <c r="M12" s="31">
        <v>5</v>
      </c>
      <c r="N12" s="43">
        <v>100</v>
      </c>
      <c r="O12" s="59"/>
      <c r="P12" s="59"/>
      <c r="Q12" s="25">
        <f>SUM(G12:P12)</f>
        <v>313</v>
      </c>
      <c r="R12" s="75">
        <f>SUM(Q10:Q12)</f>
        <v>942</v>
      </c>
    </row>
    <row r="13" spans="2:18" ht="13.5" customHeight="1">
      <c r="B13" s="36"/>
      <c r="C13" s="37"/>
      <c r="D13" s="38"/>
      <c r="E13" s="38"/>
      <c r="F13" s="38"/>
      <c r="G13" s="26"/>
      <c r="H13" s="26"/>
      <c r="I13" s="26"/>
      <c r="J13" s="26"/>
      <c r="K13" s="26"/>
      <c r="L13" s="26"/>
      <c r="M13" s="26"/>
      <c r="N13" s="44"/>
      <c r="O13" s="61"/>
      <c r="P13" s="61"/>
      <c r="Q13" s="26"/>
      <c r="R13" s="57"/>
    </row>
    <row r="14" spans="2:18" ht="13.5" customHeight="1">
      <c r="B14" s="67">
        <v>3</v>
      </c>
      <c r="C14" s="22" t="s">
        <v>71</v>
      </c>
      <c r="D14" s="30" t="s">
        <v>16</v>
      </c>
      <c r="E14" s="30" t="s">
        <v>81</v>
      </c>
      <c r="F14" s="70" t="s">
        <v>90</v>
      </c>
      <c r="G14" s="23"/>
      <c r="H14" s="23">
        <v>100</v>
      </c>
      <c r="I14" s="24">
        <v>99</v>
      </c>
      <c r="J14" s="31">
        <v>5</v>
      </c>
      <c r="K14" s="24">
        <v>5</v>
      </c>
      <c r="L14" s="24">
        <v>5</v>
      </c>
      <c r="M14" s="31">
        <v>5</v>
      </c>
      <c r="N14" s="43">
        <v>100</v>
      </c>
      <c r="O14" s="59">
        <v>5</v>
      </c>
      <c r="P14" s="59"/>
      <c r="Q14" s="25">
        <f>SUM(G14:P14)</f>
        <v>324</v>
      </c>
      <c r="R14" s="73">
        <f>SUM(Q14:Q16)</f>
        <v>940</v>
      </c>
    </row>
    <row r="15" spans="2:18" ht="13.5" customHeight="1">
      <c r="B15" s="68">
        <v>2</v>
      </c>
      <c r="C15" s="22" t="s">
        <v>46</v>
      </c>
      <c r="D15" s="30" t="s">
        <v>91</v>
      </c>
      <c r="E15" s="30" t="s">
        <v>19</v>
      </c>
      <c r="F15" s="71" t="s">
        <v>90</v>
      </c>
      <c r="G15" s="23"/>
      <c r="H15" s="23">
        <v>98</v>
      </c>
      <c r="I15" s="24">
        <v>5</v>
      </c>
      <c r="J15" s="31">
        <v>5</v>
      </c>
      <c r="K15" s="24">
        <v>5</v>
      </c>
      <c r="L15" s="24">
        <v>100</v>
      </c>
      <c r="M15" s="31">
        <v>98</v>
      </c>
      <c r="N15" s="43">
        <v>5</v>
      </c>
      <c r="O15" s="59">
        <v>5</v>
      </c>
      <c r="P15" s="59"/>
      <c r="Q15" s="25">
        <f>SUM(G15:P15)</f>
        <v>321</v>
      </c>
      <c r="R15" s="74">
        <f>SUM(Q14:Q16)</f>
        <v>940</v>
      </c>
    </row>
    <row r="16" spans="2:18" ht="13.5" customHeight="1">
      <c r="B16" s="69">
        <v>5</v>
      </c>
      <c r="C16" s="22" t="s">
        <v>46</v>
      </c>
      <c r="D16" s="30" t="s">
        <v>17</v>
      </c>
      <c r="E16" s="30" t="s">
        <v>25</v>
      </c>
      <c r="F16" s="72" t="s">
        <v>90</v>
      </c>
      <c r="G16" s="23"/>
      <c r="H16" s="23">
        <v>87</v>
      </c>
      <c r="I16" s="24">
        <v>5</v>
      </c>
      <c r="J16" s="31">
        <v>94</v>
      </c>
      <c r="K16" s="24">
        <v>89</v>
      </c>
      <c r="L16" s="24">
        <v>5</v>
      </c>
      <c r="M16" s="31">
        <v>5</v>
      </c>
      <c r="N16" s="43">
        <v>5</v>
      </c>
      <c r="O16" s="59">
        <v>5</v>
      </c>
      <c r="P16" s="59"/>
      <c r="Q16" s="25">
        <f>SUM(G16:P16)</f>
        <v>295</v>
      </c>
      <c r="R16" s="75">
        <f>SUM(Q14:Q16)</f>
        <v>940</v>
      </c>
    </row>
    <row r="17" spans="2:18" ht="13.5" customHeight="1">
      <c r="B17" s="36"/>
      <c r="C17" s="37"/>
      <c r="D17" s="38"/>
      <c r="E17" s="38"/>
      <c r="F17" s="38"/>
      <c r="G17" s="26"/>
      <c r="H17" s="26"/>
      <c r="I17" s="26"/>
      <c r="J17" s="26"/>
      <c r="K17" s="26"/>
      <c r="L17" s="26"/>
      <c r="M17" s="26"/>
      <c r="N17" s="44"/>
      <c r="O17" s="61"/>
      <c r="P17" s="61"/>
      <c r="Q17" s="26"/>
      <c r="R17" s="57"/>
    </row>
    <row r="18" spans="2:18" ht="13.5" customHeight="1">
      <c r="B18" s="67">
        <v>4</v>
      </c>
      <c r="C18" s="22" t="s">
        <v>68</v>
      </c>
      <c r="D18" s="30" t="s">
        <v>127</v>
      </c>
      <c r="E18" s="30" t="s">
        <v>69</v>
      </c>
      <c r="F18" s="70" t="s">
        <v>64</v>
      </c>
      <c r="G18" s="23"/>
      <c r="H18" s="23">
        <v>5</v>
      </c>
      <c r="I18" s="24">
        <v>98</v>
      </c>
      <c r="J18" s="31">
        <v>5</v>
      </c>
      <c r="K18" s="24">
        <v>5</v>
      </c>
      <c r="L18" s="24">
        <v>5</v>
      </c>
      <c r="M18" s="31">
        <v>97</v>
      </c>
      <c r="N18" s="43">
        <v>5</v>
      </c>
      <c r="O18" s="59"/>
      <c r="P18" s="59">
        <v>92</v>
      </c>
      <c r="Q18" s="25">
        <f>SUM(G18:P18)</f>
        <v>312</v>
      </c>
      <c r="R18" s="73">
        <f>SUM(Q18:Q20)</f>
        <v>926</v>
      </c>
    </row>
    <row r="19" spans="2:18" ht="13.5" customHeight="1">
      <c r="B19" s="68">
        <v>4</v>
      </c>
      <c r="C19" s="22" t="s">
        <v>71</v>
      </c>
      <c r="D19" s="30" t="s">
        <v>129</v>
      </c>
      <c r="E19" s="30" t="s">
        <v>104</v>
      </c>
      <c r="F19" s="71" t="s">
        <v>64</v>
      </c>
      <c r="G19" s="23"/>
      <c r="H19" s="23">
        <v>90</v>
      </c>
      <c r="I19" s="24">
        <v>5</v>
      </c>
      <c r="J19" s="31">
        <v>5</v>
      </c>
      <c r="K19" s="24">
        <v>5</v>
      </c>
      <c r="L19" s="24">
        <v>96</v>
      </c>
      <c r="M19" s="31">
        <v>5</v>
      </c>
      <c r="N19" s="43">
        <v>98</v>
      </c>
      <c r="O19" s="59"/>
      <c r="P19" s="59">
        <v>5</v>
      </c>
      <c r="Q19" s="25">
        <f>SUM(G19:P19)</f>
        <v>309</v>
      </c>
      <c r="R19" s="74">
        <f>SUM(Q18:Q20)</f>
        <v>926</v>
      </c>
    </row>
    <row r="20" spans="2:18" ht="13.5" customHeight="1">
      <c r="B20" s="69">
        <v>4</v>
      </c>
      <c r="C20" s="22" t="s">
        <v>54</v>
      </c>
      <c r="D20" s="30" t="s">
        <v>60</v>
      </c>
      <c r="E20" s="30" t="s">
        <v>32</v>
      </c>
      <c r="F20" s="72" t="s">
        <v>64</v>
      </c>
      <c r="G20" s="23"/>
      <c r="H20" s="23">
        <v>5</v>
      </c>
      <c r="I20" s="24">
        <v>96</v>
      </c>
      <c r="J20" s="31">
        <v>5</v>
      </c>
      <c r="K20" s="24"/>
      <c r="L20" s="24">
        <v>5</v>
      </c>
      <c r="M20" s="31">
        <v>5</v>
      </c>
      <c r="N20" s="43">
        <v>94</v>
      </c>
      <c r="O20" s="59"/>
      <c r="P20" s="59">
        <v>95</v>
      </c>
      <c r="Q20" s="25">
        <f>SUM(G20:P20)</f>
        <v>305</v>
      </c>
      <c r="R20" s="75">
        <f>SUM(Q18:Q20)</f>
        <v>926</v>
      </c>
    </row>
    <row r="21" spans="2:18" ht="13.5" customHeight="1">
      <c r="B21" s="36"/>
      <c r="C21" s="37"/>
      <c r="D21" s="38"/>
      <c r="E21" s="38"/>
      <c r="F21" s="38"/>
      <c r="G21" s="26"/>
      <c r="H21" s="26"/>
      <c r="I21" s="26"/>
      <c r="J21" s="26"/>
      <c r="K21" s="26"/>
      <c r="L21" s="26"/>
      <c r="M21" s="26"/>
      <c r="N21" s="44"/>
      <c r="O21" s="61"/>
      <c r="P21" s="61"/>
      <c r="Q21" s="26"/>
      <c r="R21" s="57"/>
    </row>
    <row r="22" spans="2:18" ht="13.5" customHeight="1">
      <c r="B22" s="67">
        <v>5</v>
      </c>
      <c r="C22" s="22" t="s">
        <v>71</v>
      </c>
      <c r="D22" s="30" t="s">
        <v>83</v>
      </c>
      <c r="E22" s="30" t="s">
        <v>80</v>
      </c>
      <c r="F22" s="70" t="s">
        <v>64</v>
      </c>
      <c r="G22" s="23"/>
      <c r="H22" s="23"/>
      <c r="I22" s="24">
        <v>5</v>
      </c>
      <c r="J22" s="31"/>
      <c r="K22" s="24">
        <v>5</v>
      </c>
      <c r="L22" s="24">
        <v>99</v>
      </c>
      <c r="M22" s="31">
        <v>98</v>
      </c>
      <c r="N22" s="43"/>
      <c r="O22" s="59">
        <v>98</v>
      </c>
      <c r="P22" s="59"/>
      <c r="Q22" s="25">
        <f>SUM(G22:P22)</f>
        <v>305</v>
      </c>
      <c r="R22" s="73">
        <f>SUM(Q22:Q24)</f>
        <v>910</v>
      </c>
    </row>
    <row r="23" spans="2:18" ht="13.5" customHeight="1">
      <c r="B23" s="68">
        <v>7</v>
      </c>
      <c r="C23" s="22" t="s">
        <v>71</v>
      </c>
      <c r="D23" s="30" t="s">
        <v>73</v>
      </c>
      <c r="E23" s="30" t="s">
        <v>74</v>
      </c>
      <c r="F23" s="71" t="s">
        <v>64</v>
      </c>
      <c r="G23" s="23"/>
      <c r="H23" s="23">
        <v>5</v>
      </c>
      <c r="I23" s="24"/>
      <c r="J23" s="31">
        <v>100</v>
      </c>
      <c r="K23" s="24"/>
      <c r="L23" s="24">
        <v>100</v>
      </c>
      <c r="M23" s="31"/>
      <c r="N23" s="43"/>
      <c r="O23" s="59">
        <v>99</v>
      </c>
      <c r="P23" s="59"/>
      <c r="Q23" s="25">
        <f>SUM(G23:P23)</f>
        <v>304</v>
      </c>
      <c r="R23" s="74">
        <f>SUM(Q22:Q24)</f>
        <v>910</v>
      </c>
    </row>
    <row r="24" spans="2:18" ht="13.5" customHeight="1">
      <c r="B24" s="69">
        <v>8</v>
      </c>
      <c r="C24" s="22" t="s">
        <v>21</v>
      </c>
      <c r="D24" s="30" t="s">
        <v>23</v>
      </c>
      <c r="E24" s="30" t="s">
        <v>24</v>
      </c>
      <c r="F24" s="72" t="s">
        <v>64</v>
      </c>
      <c r="G24" s="23"/>
      <c r="H24" s="23"/>
      <c r="I24" s="24"/>
      <c r="J24" s="31">
        <v>5</v>
      </c>
      <c r="K24" s="24">
        <v>94</v>
      </c>
      <c r="L24" s="24">
        <v>5</v>
      </c>
      <c r="M24" s="31">
        <v>98</v>
      </c>
      <c r="N24" s="43">
        <v>5</v>
      </c>
      <c r="O24" s="59">
        <v>94</v>
      </c>
      <c r="P24" s="59"/>
      <c r="Q24" s="25">
        <f>SUM(G24:P24)</f>
        <v>301</v>
      </c>
      <c r="R24" s="75">
        <f>SUM(Q22:Q24)</f>
        <v>910</v>
      </c>
    </row>
    <row r="25" spans="2:18" ht="13.5" customHeight="1">
      <c r="B25" s="36"/>
      <c r="C25" s="37"/>
      <c r="D25" s="38"/>
      <c r="E25" s="38"/>
      <c r="F25" s="38"/>
      <c r="G25" s="26"/>
      <c r="H25" s="26"/>
      <c r="I25" s="26"/>
      <c r="J25" s="26"/>
      <c r="K25" s="26"/>
      <c r="L25" s="26"/>
      <c r="M25" s="26"/>
      <c r="N25" s="44"/>
      <c r="O25" s="61"/>
      <c r="P25" s="61"/>
      <c r="Q25" s="26"/>
      <c r="R25" s="57"/>
    </row>
    <row r="26" spans="2:18" ht="13.5" customHeight="1">
      <c r="B26" s="67">
        <v>6</v>
      </c>
      <c r="C26" s="22" t="s">
        <v>21</v>
      </c>
      <c r="D26" s="30" t="s">
        <v>22</v>
      </c>
      <c r="E26" s="30" t="s">
        <v>19</v>
      </c>
      <c r="F26" s="70" t="s">
        <v>29</v>
      </c>
      <c r="G26" s="23"/>
      <c r="H26" s="23"/>
      <c r="I26" s="24"/>
      <c r="J26" s="31">
        <v>99</v>
      </c>
      <c r="K26" s="24">
        <v>5</v>
      </c>
      <c r="L26" s="24">
        <v>100</v>
      </c>
      <c r="M26" s="31"/>
      <c r="N26" s="43"/>
      <c r="O26" s="59">
        <v>100</v>
      </c>
      <c r="P26" s="59"/>
      <c r="Q26" s="25">
        <f>SUM(G26:P26)</f>
        <v>304</v>
      </c>
      <c r="R26" s="73">
        <f>SUM(Q26:Q28)</f>
        <v>896</v>
      </c>
    </row>
    <row r="27" spans="2:18" ht="13.5" customHeight="1">
      <c r="B27" s="68">
        <v>3</v>
      </c>
      <c r="C27" s="22" t="s">
        <v>46</v>
      </c>
      <c r="D27" s="30" t="s">
        <v>28</v>
      </c>
      <c r="E27" s="30" t="s">
        <v>19</v>
      </c>
      <c r="F27" s="71" t="s">
        <v>29</v>
      </c>
      <c r="G27" s="23"/>
      <c r="H27" s="23"/>
      <c r="I27" s="24">
        <v>5</v>
      </c>
      <c r="J27" s="31">
        <v>99</v>
      </c>
      <c r="K27" s="24">
        <v>96</v>
      </c>
      <c r="L27" s="24">
        <v>5</v>
      </c>
      <c r="M27" s="31"/>
      <c r="N27" s="43"/>
      <c r="O27" s="59"/>
      <c r="P27" s="59">
        <v>98</v>
      </c>
      <c r="Q27" s="25">
        <f>SUM(G27:P27)</f>
        <v>303</v>
      </c>
      <c r="R27" s="74">
        <f>SUM(Q26:Q28)</f>
        <v>896</v>
      </c>
    </row>
    <row r="28" spans="2:18" ht="13.5" customHeight="1">
      <c r="B28" s="69">
        <v>7</v>
      </c>
      <c r="C28" s="22" t="s">
        <v>46</v>
      </c>
      <c r="D28" s="30" t="s">
        <v>141</v>
      </c>
      <c r="E28" s="30" t="s">
        <v>19</v>
      </c>
      <c r="F28" s="72" t="s">
        <v>29</v>
      </c>
      <c r="G28" s="23"/>
      <c r="H28" s="23"/>
      <c r="I28" s="24"/>
      <c r="J28" s="31"/>
      <c r="K28" s="24"/>
      <c r="L28" s="24">
        <v>97</v>
      </c>
      <c r="M28" s="31">
        <v>99</v>
      </c>
      <c r="N28" s="43"/>
      <c r="O28" s="59"/>
      <c r="P28" s="59">
        <v>93</v>
      </c>
      <c r="Q28" s="25">
        <f>SUM(G28:P28)</f>
        <v>289</v>
      </c>
      <c r="R28" s="75">
        <f>SUM(Q26:Q28)</f>
        <v>896</v>
      </c>
    </row>
    <row r="29" spans="2:18" ht="13.5" customHeight="1">
      <c r="B29" s="36"/>
      <c r="C29" s="37"/>
      <c r="D29" s="38"/>
      <c r="E29" s="38"/>
      <c r="F29" s="38"/>
      <c r="G29" s="26"/>
      <c r="H29" s="26"/>
      <c r="I29" s="26"/>
      <c r="J29" s="26"/>
      <c r="K29" s="26"/>
      <c r="L29" s="26"/>
      <c r="M29" s="26"/>
      <c r="N29" s="44"/>
      <c r="O29" s="61"/>
      <c r="P29" s="61"/>
      <c r="Q29" s="26"/>
      <c r="R29" s="57"/>
    </row>
    <row r="30" spans="2:18" ht="13.5" customHeight="1">
      <c r="B30" s="67">
        <v>7</v>
      </c>
      <c r="C30" s="22" t="s">
        <v>82</v>
      </c>
      <c r="D30" s="30" t="s">
        <v>84</v>
      </c>
      <c r="E30" s="30" t="s">
        <v>85</v>
      </c>
      <c r="F30" s="70" t="s">
        <v>45</v>
      </c>
      <c r="G30" s="23"/>
      <c r="H30" s="23">
        <v>99</v>
      </c>
      <c r="I30" s="24">
        <v>99</v>
      </c>
      <c r="J30" s="31"/>
      <c r="K30" s="24">
        <v>5</v>
      </c>
      <c r="L30" s="24">
        <v>5</v>
      </c>
      <c r="M30" s="31"/>
      <c r="N30" s="43">
        <v>99</v>
      </c>
      <c r="O30" s="59"/>
      <c r="P30" s="59">
        <v>5</v>
      </c>
      <c r="Q30" s="25">
        <f>SUM(G30:P30)</f>
        <v>312</v>
      </c>
      <c r="R30" s="73">
        <f>SUM(Q30:Q32)</f>
        <v>895</v>
      </c>
    </row>
    <row r="31" spans="2:18" ht="13.5" customHeight="1">
      <c r="B31" s="68">
        <v>6</v>
      </c>
      <c r="C31" s="22" t="s">
        <v>71</v>
      </c>
      <c r="D31" s="30" t="s">
        <v>77</v>
      </c>
      <c r="E31" s="30" t="s">
        <v>78</v>
      </c>
      <c r="F31" s="71" t="s">
        <v>45</v>
      </c>
      <c r="G31" s="23"/>
      <c r="H31" s="23">
        <v>96</v>
      </c>
      <c r="I31" s="24">
        <v>98</v>
      </c>
      <c r="J31" s="31">
        <v>96</v>
      </c>
      <c r="K31" s="24"/>
      <c r="L31" s="24"/>
      <c r="M31" s="31"/>
      <c r="N31" s="43"/>
      <c r="O31" s="59"/>
      <c r="P31" s="59"/>
      <c r="Q31" s="25">
        <f>SUM(G31:P31)</f>
        <v>290</v>
      </c>
      <c r="R31" s="74">
        <f>SUM(Q30:Q32)</f>
        <v>895</v>
      </c>
    </row>
    <row r="32" spans="2:18" ht="13.5" customHeight="1">
      <c r="B32" s="69">
        <v>8</v>
      </c>
      <c r="C32" s="22" t="s">
        <v>71</v>
      </c>
      <c r="D32" s="30" t="s">
        <v>75</v>
      </c>
      <c r="E32" s="30" t="s">
        <v>76</v>
      </c>
      <c r="F32" s="72" t="s">
        <v>45</v>
      </c>
      <c r="G32" s="23"/>
      <c r="H32" s="23">
        <v>93</v>
      </c>
      <c r="I32" s="24"/>
      <c r="J32" s="31"/>
      <c r="K32" s="24">
        <v>92</v>
      </c>
      <c r="L32" s="24">
        <v>5</v>
      </c>
      <c r="M32" s="31">
        <v>95</v>
      </c>
      <c r="N32" s="43"/>
      <c r="O32" s="59"/>
      <c r="P32" s="59"/>
      <c r="Q32" s="25">
        <v>293</v>
      </c>
      <c r="R32" s="75">
        <f>SUM(Q30:Q32)</f>
        <v>895</v>
      </c>
    </row>
    <row r="33" spans="2:18" ht="13.5" customHeight="1">
      <c r="B33" s="36"/>
      <c r="C33" s="37"/>
      <c r="D33" s="38"/>
      <c r="E33" s="38"/>
      <c r="F33" s="38"/>
      <c r="G33" s="26"/>
      <c r="H33" s="26"/>
      <c r="I33" s="26"/>
      <c r="J33" s="26"/>
      <c r="K33" s="26"/>
      <c r="L33" s="26"/>
      <c r="M33" s="26"/>
      <c r="N33" s="44"/>
      <c r="O33" s="61"/>
      <c r="P33" s="61"/>
      <c r="Q33" s="26"/>
      <c r="R33" s="57"/>
    </row>
    <row r="34" spans="2:18" ht="13.5" customHeight="1">
      <c r="B34" s="67">
        <v>8</v>
      </c>
      <c r="C34" s="22" t="s">
        <v>71</v>
      </c>
      <c r="D34" s="30" t="s">
        <v>107</v>
      </c>
      <c r="E34" s="30" t="s">
        <v>108</v>
      </c>
      <c r="F34" s="70" t="s">
        <v>102</v>
      </c>
      <c r="G34" s="23"/>
      <c r="H34" s="23">
        <v>94</v>
      </c>
      <c r="I34" s="24"/>
      <c r="J34" s="31">
        <v>5</v>
      </c>
      <c r="K34" s="24">
        <v>99</v>
      </c>
      <c r="L34" s="24"/>
      <c r="M34" s="31">
        <v>99</v>
      </c>
      <c r="N34" s="43"/>
      <c r="O34" s="59"/>
      <c r="P34" s="59"/>
      <c r="Q34" s="25">
        <f>SUM(G34:P34)</f>
        <v>297</v>
      </c>
      <c r="R34" s="73">
        <f>SUM(Q34:Q36)</f>
        <v>851</v>
      </c>
    </row>
    <row r="35" spans="2:18" ht="13.5" customHeight="1">
      <c r="B35" s="68">
        <v>6</v>
      </c>
      <c r="C35" s="22" t="s">
        <v>54</v>
      </c>
      <c r="D35" s="30" t="s">
        <v>100</v>
      </c>
      <c r="E35" s="30" t="s">
        <v>101</v>
      </c>
      <c r="F35" s="71" t="s">
        <v>102</v>
      </c>
      <c r="G35" s="23"/>
      <c r="H35" s="23">
        <v>92</v>
      </c>
      <c r="I35" s="24"/>
      <c r="J35" s="31">
        <v>91</v>
      </c>
      <c r="K35" s="24">
        <v>98</v>
      </c>
      <c r="L35" s="24"/>
      <c r="M35" s="31"/>
      <c r="N35" s="43"/>
      <c r="O35" s="59"/>
      <c r="P35" s="59"/>
      <c r="Q35" s="25">
        <f>SUM(G35:P35)</f>
        <v>281</v>
      </c>
      <c r="R35" s="74">
        <f>SUM(Q34:Q36)</f>
        <v>851</v>
      </c>
    </row>
    <row r="36" spans="2:18" ht="13.5" customHeight="1">
      <c r="B36" s="69">
        <v>4</v>
      </c>
      <c r="C36" s="22" t="s">
        <v>21</v>
      </c>
      <c r="D36" s="30" t="s">
        <v>112</v>
      </c>
      <c r="E36" s="30" t="s">
        <v>89</v>
      </c>
      <c r="F36" s="72" t="s">
        <v>102</v>
      </c>
      <c r="G36" s="23"/>
      <c r="H36" s="23">
        <v>92</v>
      </c>
      <c r="I36" s="24">
        <v>85</v>
      </c>
      <c r="J36" s="31">
        <v>86</v>
      </c>
      <c r="K36" s="24"/>
      <c r="L36" s="24">
        <v>5</v>
      </c>
      <c r="M36" s="31"/>
      <c r="N36" s="43">
        <v>5</v>
      </c>
      <c r="O36" s="59"/>
      <c r="P36" s="59"/>
      <c r="Q36" s="25">
        <f>SUM(G36:P36)</f>
        <v>273</v>
      </c>
      <c r="R36" s="75">
        <f>SUM(Q34:Q36)</f>
        <v>851</v>
      </c>
    </row>
    <row r="37" spans="2:18" ht="13.5" customHeight="1">
      <c r="B37" s="40"/>
      <c r="C37" s="41"/>
      <c r="D37" s="42"/>
      <c r="E37" s="42"/>
      <c r="F37" s="42"/>
      <c r="G37" s="32"/>
      <c r="H37" s="32"/>
      <c r="I37" s="32"/>
      <c r="J37" s="32"/>
      <c r="K37" s="32"/>
      <c r="L37" s="32"/>
      <c r="M37" s="32"/>
      <c r="N37" s="46"/>
      <c r="O37" s="62"/>
      <c r="P37" s="62"/>
      <c r="Q37" s="32"/>
      <c r="R37" s="57"/>
    </row>
    <row r="38" spans="2:18" ht="13.5" customHeight="1">
      <c r="B38" s="47"/>
      <c r="C38" s="48"/>
      <c r="D38" s="49"/>
      <c r="E38" s="49"/>
      <c r="F38" s="50"/>
      <c r="G38" s="51"/>
      <c r="H38" s="51"/>
      <c r="I38" s="51"/>
      <c r="J38" s="52"/>
      <c r="K38" s="52"/>
      <c r="L38" s="53"/>
      <c r="M38" s="54"/>
      <c r="N38" s="55"/>
      <c r="O38" s="55"/>
      <c r="P38" s="63"/>
      <c r="Q38" s="56"/>
      <c r="R38" s="64"/>
    </row>
    <row r="39" spans="15:16" ht="13.5" customHeight="1">
      <c r="O39" s="45"/>
      <c r="P39" s="60"/>
    </row>
    <row r="40" spans="15:16" ht="13.5" customHeight="1">
      <c r="O40" s="45"/>
      <c r="P40" s="60"/>
    </row>
    <row r="41" spans="15:16" ht="13.5" customHeight="1">
      <c r="O41" s="45"/>
      <c r="P41" s="60"/>
    </row>
    <row r="42" spans="15:16" ht="13.5" customHeight="1">
      <c r="O42" s="45"/>
      <c r="P42" s="60"/>
    </row>
    <row r="43" spans="15:16" ht="13.5" customHeight="1">
      <c r="O43" s="45"/>
      <c r="P43" s="60"/>
    </row>
    <row r="44" spans="15:16" ht="13.5" customHeight="1">
      <c r="O44" s="45"/>
      <c r="P44" s="60"/>
    </row>
    <row r="45" spans="15:16" ht="13.5" customHeight="1">
      <c r="O45" s="45"/>
      <c r="P45" s="60"/>
    </row>
    <row r="46" spans="15:16" ht="13.5" customHeight="1">
      <c r="O46" s="45"/>
      <c r="P46" s="60"/>
    </row>
    <row r="47" spans="15:16" ht="13.5" customHeight="1">
      <c r="O47" s="45"/>
      <c r="P47" s="60"/>
    </row>
    <row r="48" spans="15:16" ht="13.5" customHeight="1">
      <c r="O48" s="45"/>
      <c r="P48" s="60"/>
    </row>
    <row r="49" spans="15:16" ht="13.5" customHeight="1">
      <c r="O49" s="45"/>
      <c r="P49" s="60"/>
    </row>
    <row r="50" spans="15:16" ht="13.5" customHeight="1">
      <c r="O50" s="45"/>
      <c r="P50" s="60"/>
    </row>
    <row r="51" spans="15:16" ht="13.5" customHeight="1">
      <c r="O51" s="45"/>
      <c r="P51" s="60"/>
    </row>
    <row r="52" spans="15:16" ht="13.5" customHeight="1">
      <c r="O52" s="45"/>
      <c r="P52" s="60"/>
    </row>
    <row r="53" spans="15:16" ht="13.5" customHeight="1">
      <c r="O53" s="45"/>
      <c r="P53" s="60"/>
    </row>
    <row r="54" spans="15:16" ht="13.5" customHeight="1">
      <c r="O54" s="45"/>
      <c r="P54" s="60"/>
    </row>
    <row r="55" spans="15:16" ht="13.5" customHeight="1">
      <c r="O55" s="45"/>
      <c r="P55" s="60"/>
    </row>
    <row r="56" spans="15:16" ht="13.5" customHeight="1">
      <c r="O56" s="45"/>
      <c r="P56" s="60"/>
    </row>
    <row r="57" spans="15:16" ht="13.5" customHeight="1">
      <c r="O57" s="45"/>
      <c r="P57" s="60"/>
    </row>
    <row r="58" spans="15:16" ht="13.5" customHeight="1">
      <c r="O58" s="45"/>
      <c r="P58" s="60"/>
    </row>
    <row r="59" spans="15:16" ht="13.5" customHeight="1">
      <c r="O59" s="45"/>
      <c r="P59" s="60"/>
    </row>
    <row r="60" spans="15:16" ht="13.5" customHeight="1">
      <c r="O60" s="45"/>
      <c r="P60" s="60"/>
    </row>
    <row r="61" spans="15:16" ht="13.5" customHeight="1">
      <c r="O61" s="45"/>
      <c r="P61" s="60"/>
    </row>
    <row r="62" spans="15:16" ht="13.5" customHeight="1">
      <c r="O62" s="45"/>
      <c r="P62" s="60"/>
    </row>
    <row r="63" spans="15:16" ht="13.5" customHeight="1">
      <c r="O63" s="45"/>
      <c r="P63" s="60"/>
    </row>
    <row r="64" spans="15:16" ht="13.5" customHeight="1">
      <c r="O64" s="45"/>
      <c r="P64" s="60"/>
    </row>
    <row r="65" spans="15:16" ht="13.5" customHeight="1">
      <c r="O65" s="45"/>
      <c r="P65" s="60"/>
    </row>
    <row r="66" spans="15:16" ht="13.5" customHeight="1">
      <c r="O66" s="45"/>
      <c r="P66" s="60"/>
    </row>
    <row r="67" spans="15:16" ht="13.5" customHeight="1">
      <c r="O67" s="45"/>
      <c r="P67" s="60"/>
    </row>
    <row r="68" spans="15:16" ht="13.5" customHeight="1">
      <c r="O68" s="45"/>
      <c r="P68" s="60"/>
    </row>
    <row r="69" spans="15:16" ht="13.5" customHeight="1">
      <c r="O69" s="45"/>
      <c r="P69" s="60"/>
    </row>
    <row r="70" spans="15:16" ht="13.5" customHeight="1">
      <c r="O70" s="45"/>
      <c r="P70" s="60"/>
    </row>
    <row r="71" spans="15:16" ht="13.5" customHeight="1">
      <c r="O71" s="45"/>
      <c r="P71" s="60"/>
    </row>
    <row r="72" spans="15:16" ht="13.5" customHeight="1">
      <c r="O72" s="45"/>
      <c r="P72" s="60"/>
    </row>
    <row r="73" spans="15:16" ht="13.5" customHeight="1">
      <c r="O73" s="45"/>
      <c r="P73" s="60"/>
    </row>
    <row r="74" spans="15:16" ht="13.5" customHeight="1">
      <c r="O74" s="45"/>
      <c r="P74" s="60"/>
    </row>
    <row r="75" spans="15:16" ht="13.5" customHeight="1">
      <c r="O75" s="45"/>
      <c r="P75" s="60"/>
    </row>
    <row r="76" spans="15:16" ht="13.5" customHeight="1">
      <c r="O76" s="45"/>
      <c r="P76" s="60"/>
    </row>
    <row r="77" spans="15:16" ht="13.5" customHeight="1">
      <c r="O77" s="45"/>
      <c r="P77" s="60"/>
    </row>
    <row r="78" spans="15:16" ht="13.5" customHeight="1">
      <c r="O78" s="45"/>
      <c r="P78" s="60"/>
    </row>
    <row r="79" spans="15:16" ht="13.5" customHeight="1">
      <c r="O79" s="45"/>
      <c r="P79" s="60"/>
    </row>
    <row r="80" spans="15:16" ht="13.5" customHeight="1">
      <c r="O80" s="45"/>
      <c r="P80" s="60"/>
    </row>
    <row r="81" spans="15:16" ht="13.5" customHeight="1">
      <c r="O81" s="45"/>
      <c r="P81" s="60"/>
    </row>
    <row r="82" spans="15:16" ht="13.5" customHeight="1">
      <c r="O82" s="45"/>
      <c r="P82" s="60"/>
    </row>
  </sheetData>
  <sheetProtection/>
  <mergeCells count="25">
    <mergeCell ref="H1:Q2"/>
    <mergeCell ref="R6:R8"/>
    <mergeCell ref="F6:F8"/>
    <mergeCell ref="B6:B8"/>
    <mergeCell ref="B10:B12"/>
    <mergeCell ref="F10:F12"/>
    <mergeCell ref="R10:R12"/>
    <mergeCell ref="B14:B16"/>
    <mergeCell ref="F14:F16"/>
    <mergeCell ref="R14:R16"/>
    <mergeCell ref="B18:B20"/>
    <mergeCell ref="F18:F20"/>
    <mergeCell ref="R18:R20"/>
    <mergeCell ref="B22:B24"/>
    <mergeCell ref="F22:F24"/>
    <mergeCell ref="R22:R24"/>
    <mergeCell ref="B34:B36"/>
    <mergeCell ref="F34:F36"/>
    <mergeCell ref="R34:R36"/>
    <mergeCell ref="B26:B28"/>
    <mergeCell ref="F26:F28"/>
    <mergeCell ref="R26:R28"/>
    <mergeCell ref="B30:B32"/>
    <mergeCell ref="F30:F32"/>
    <mergeCell ref="R30:R32"/>
  </mergeCells>
  <printOptions gridLines="1" horizontalCentered="1"/>
  <pageMargins left="0" right="0" top="0" bottom="0" header="0" footer="0"/>
  <pageSetup fitToHeight="6" fitToWidth="6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rezek</dc:creator>
  <cp:keywords/>
  <dc:description/>
  <cp:lastModifiedBy>MR</cp:lastModifiedBy>
  <cp:lastPrinted>2015-09-19T16:48:51Z</cp:lastPrinted>
  <dcterms:created xsi:type="dcterms:W3CDTF">2010-09-19T10:51:16Z</dcterms:created>
  <dcterms:modified xsi:type="dcterms:W3CDTF">2015-09-20T14:38:50Z</dcterms:modified>
  <cp:category/>
  <cp:version/>
  <cp:contentType/>
  <cp:contentStatus/>
</cp:coreProperties>
</file>