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A4B75B08-C802-4E96-AA50-2B32D013FC34}" xr6:coauthVersionLast="36" xr6:coauthVersionMax="36" xr10:uidLastSave="{00000000-0000-0000-0000-000000000000}"/>
  <bookViews>
    <workbookView xWindow="0" yWindow="0" windowWidth="20610" windowHeight="7980" xr2:uid="{00000000-000D-0000-FFFF-FFFF00000000}"/>
  </bookViews>
  <sheets>
    <sheet name="Jednotlivci" sheetId="48" r:id="rId1"/>
    <sheet name="Týmy" sheetId="50" r:id="rId2"/>
  </sheets>
  <definedNames>
    <definedName name="_xlnm._FilterDatabase" localSheetId="0" hidden="1">Jednotlivci!$A$5:$P$33</definedName>
    <definedName name="_xlnm._FilterDatabase" localSheetId="1" hidden="1">Týmy!$A$5:$P$12</definedName>
    <definedName name="_xlnm.Print_Area" localSheetId="0">Jednotlivci!$A$1:$P$34</definedName>
    <definedName name="_xlnm.Print_Area" localSheetId="1">Týmy!$A$1:$Q$17</definedName>
    <definedName name="Undefined" localSheetId="0" hidden="1">Jednotlivci!#REF!</definedName>
    <definedName name="Undefined" localSheetId="1" hidden="1">Týmy!#REF!</definedName>
  </definedNames>
  <calcPr calcId="162913"/>
</workbook>
</file>

<file path=xl/calcChain.xml><?xml version="1.0" encoding="utf-8"?>
<calcChain xmlns="http://schemas.openxmlformats.org/spreadsheetml/2006/main">
  <c r="P16" i="50" l="1"/>
  <c r="P15" i="50"/>
  <c r="P14" i="50"/>
  <c r="P6" i="50"/>
  <c r="P8" i="50"/>
  <c r="P12" i="50"/>
  <c r="P11" i="50"/>
  <c r="P7" i="50"/>
  <c r="P10" i="50"/>
  <c r="H3" i="50"/>
  <c r="I3" i="50"/>
  <c r="J3" i="50"/>
  <c r="K3" i="50"/>
  <c r="L3" i="50"/>
  <c r="M3" i="50"/>
  <c r="N3" i="50"/>
  <c r="O3" i="50"/>
  <c r="P14" i="48"/>
  <c r="P13" i="48"/>
  <c r="P26" i="48"/>
  <c r="P27" i="48"/>
  <c r="P29" i="48"/>
  <c r="P19" i="48"/>
  <c r="P28" i="48"/>
  <c r="P24" i="48"/>
  <c r="P32" i="48"/>
  <c r="P18" i="48"/>
  <c r="P6" i="48"/>
  <c r="P16" i="48"/>
  <c r="P15" i="48"/>
  <c r="P30" i="48"/>
  <c r="P22" i="48"/>
  <c r="P10" i="48"/>
  <c r="P9" i="48"/>
  <c r="P8" i="48"/>
  <c r="P33" i="48"/>
  <c r="P7" i="48"/>
  <c r="P11" i="48"/>
  <c r="P21" i="48"/>
  <c r="O3" i="48"/>
  <c r="N3" i="48"/>
  <c r="M3" i="48"/>
  <c r="L3" i="48"/>
  <c r="K3" i="48"/>
  <c r="J3" i="48"/>
  <c r="I3" i="48"/>
  <c r="H3" i="48"/>
  <c r="Q15" i="50" l="1"/>
  <c r="Q16" i="50"/>
  <c r="Q14" i="50"/>
</calcChain>
</file>

<file path=xl/sharedStrings.xml><?xml version="1.0" encoding="utf-8"?>
<sst xmlns="http://schemas.openxmlformats.org/spreadsheetml/2006/main" count="149" uniqueCount="82">
  <si>
    <t>Pořadí</t>
  </si>
  <si>
    <t>Kategorie</t>
  </si>
  <si>
    <t>Příjmení</t>
  </si>
  <si>
    <t>Jméno</t>
  </si>
  <si>
    <t>Klub/Město</t>
  </si>
  <si>
    <t>Celkem</t>
  </si>
  <si>
    <t>JB</t>
  </si>
  <si>
    <t>Ficová</t>
  </si>
  <si>
    <t>Pavlíček</t>
  </si>
  <si>
    <t>Tomáš</t>
  </si>
  <si>
    <t>Martin</t>
  </si>
  <si>
    <t>Petr</t>
  </si>
  <si>
    <t>M1</t>
  </si>
  <si>
    <t>Jan</t>
  </si>
  <si>
    <t>Aleš</t>
  </si>
  <si>
    <t>Milan</t>
  </si>
  <si>
    <t>Vojtěch</t>
  </si>
  <si>
    <t>Dobříš</t>
  </si>
  <si>
    <t>M2</t>
  </si>
  <si>
    <t>Jaroslav</t>
  </si>
  <si>
    <t>M3</t>
  </si>
  <si>
    <t>Immer</t>
  </si>
  <si>
    <t>Řezník</t>
  </si>
  <si>
    <t>M4</t>
  </si>
  <si>
    <t>Z1</t>
  </si>
  <si>
    <t>Jana</t>
  </si>
  <si>
    <t>Z2</t>
  </si>
  <si>
    <t>Hrubá</t>
  </si>
  <si>
    <t>Pavla</t>
  </si>
  <si>
    <t>Lucie</t>
  </si>
  <si>
    <t>Radka</t>
  </si>
  <si>
    <t>Hrušková</t>
  </si>
  <si>
    <t>Pejša</t>
  </si>
  <si>
    <t>Fic</t>
  </si>
  <si>
    <t>Kolářová</t>
  </si>
  <si>
    <t>Lenemayer</t>
  </si>
  <si>
    <t>Gábina</t>
  </si>
  <si>
    <t>DbN</t>
  </si>
  <si>
    <t>Brd</t>
  </si>
  <si>
    <t>Rok</t>
  </si>
  <si>
    <t>Libor</t>
  </si>
  <si>
    <t>smí být prázdné</t>
  </si>
  <si>
    <t>Suchopár</t>
  </si>
  <si>
    <t>Tým</t>
  </si>
  <si>
    <t>CM</t>
  </si>
  <si>
    <t>7R</t>
  </si>
  <si>
    <t>LP</t>
  </si>
  <si>
    <t>BP</t>
  </si>
  <si>
    <t>-</t>
  </si>
  <si>
    <t>Větrovský</t>
  </si>
  <si>
    <t>GYMKC</t>
  </si>
  <si>
    <t>Šiška</t>
  </si>
  <si>
    <t>Cyklo-Market</t>
  </si>
  <si>
    <t>Adam</t>
  </si>
  <si>
    <t>Hejvy´s Intimmate Team</t>
  </si>
  <si>
    <t>Dočkálek</t>
  </si>
  <si>
    <t>SK Vlaška</t>
  </si>
  <si>
    <t>Hejvy's intimmate team</t>
  </si>
  <si>
    <t>Vladyka</t>
  </si>
  <si>
    <t>"STS Chvojkovice-Brod ""B"""</t>
  </si>
  <si>
    <t>Hisport team</t>
  </si>
  <si>
    <t>Nafrnenky</t>
  </si>
  <si>
    <t>Květa</t>
  </si>
  <si>
    <t>Dana</t>
  </si>
  <si>
    <t>Popjuková</t>
  </si>
  <si>
    <t>Z3</t>
  </si>
  <si>
    <t>Pačandová</t>
  </si>
  <si>
    <t>Treybalová</t>
  </si>
  <si>
    <t>Dívky-C</t>
  </si>
  <si>
    <t>Pulkrabová</t>
  </si>
  <si>
    <t>Zuzana</t>
  </si>
  <si>
    <t>STS Chvojkovice-Brod''B''</t>
  </si>
  <si>
    <t>STS Chvojkovice Brod ''B''</t>
  </si>
  <si>
    <t>Pokorný</t>
  </si>
  <si>
    <t>ChytreNaDomacnost.cz - SK Zahořany</t>
  </si>
  <si>
    <t>Tajšl</t>
  </si>
  <si>
    <t>Hejvy´s intimmate team</t>
  </si>
  <si>
    <t>Marika</t>
  </si>
  <si>
    <t>Brdonoš Team</t>
  </si>
  <si>
    <t>BSK &amp; Cyklo-Market</t>
  </si>
  <si>
    <t>Celkové bodování seriálu BA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</si>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</sst>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;[Red]0"/>
  </numFmts>
  <fonts count="11" x14ac:knownFonts="1">
    <font>
      <sz val="10"/>
      <name val="Tahoma"/>
    </font>
    <font>
      <b/>
      <sz val="10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30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16"/>
      <color indexed="8"/>
      <name val="Tahoma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2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2" borderId="2" xfId="0" applyFont="1" applyFill="1" applyBorder="1" applyAlignment="1"/>
    <xf numFmtId="0" fontId="2" fillId="2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/>
    <xf numFmtId="0" fontId="6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/>
    </xf>
    <xf numFmtId="164" fontId="1" fillId="0" borderId="0" xfId="1" applyFont="1" applyFill="1" applyAlignment="1">
      <alignment horizontal="center"/>
    </xf>
    <xf numFmtId="164" fontId="1" fillId="0" borderId="4" xfId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</cellXfs>
  <cellStyles count="3">
    <cellStyle name="Měna" xfId="1" builtinId="4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4"/>
  <sheetViews>
    <sheetView tabSelected="1" view="pageBreakPreview" zoomScaleNormal="115" zoomScaleSheetLayoutView="100" workbookViewId="0">
      <pane ySplit="4" topLeftCell="A5" activePane="bottomLeft" state="frozen"/>
      <selection pane="bottomLeft"/>
    </sheetView>
  </sheetViews>
  <sheetFormatPr defaultRowHeight="13.5" customHeight="1" x14ac:dyDescent="0.2"/>
  <cols>
    <col min="1" max="1" width="2.85546875" style="1" customWidth="1"/>
    <col min="2" max="2" width="7.7109375" style="2" customWidth="1"/>
    <col min="3" max="3" width="10" style="11" customWidth="1"/>
    <col min="4" max="4" width="15.28515625" style="33" customWidth="1"/>
    <col min="5" max="5" width="11.140625" style="21" customWidth="1"/>
    <col min="6" max="6" width="27.28515625" style="22" customWidth="1"/>
    <col min="7" max="7" width="6.85546875" style="22" customWidth="1"/>
    <col min="8" max="8" width="5.7109375" style="7" customWidth="1"/>
    <col min="9" max="10" width="5.7109375" style="16" customWidth="1"/>
    <col min="11" max="11" width="5.7109375" style="13" customWidth="1"/>
    <col min="12" max="12" width="5.7109375" style="8" customWidth="1"/>
    <col min="13" max="14" width="5.7109375" style="28" customWidth="1"/>
    <col min="15" max="15" width="5.7109375" style="8" customWidth="1"/>
    <col min="16" max="16" width="10.7109375" style="9" customWidth="1"/>
    <col min="17" max="16384" width="9.140625" style="1"/>
  </cols>
  <sheetData>
    <row r="1" spans="2:16" ht="13.5" customHeight="1" x14ac:dyDescent="0.2">
      <c r="H1" s="47"/>
      <c r="I1" s="47"/>
      <c r="J1" s="47"/>
      <c r="K1" s="47"/>
      <c r="L1" s="47"/>
      <c r="M1" s="47"/>
      <c r="N1" s="47"/>
      <c r="O1" s="47"/>
      <c r="P1" s="47"/>
    </row>
    <row r="2" spans="2:16" s="3" customFormat="1" ht="24" customHeight="1" x14ac:dyDescent="0.25">
      <c r="B2" s="32" t="s">
        <v>80</v>
      </c>
      <c r="D2" s="33"/>
      <c r="E2" s="21"/>
      <c r="F2" s="22"/>
      <c r="G2" s="22"/>
      <c r="H2" s="48"/>
      <c r="I2" s="48"/>
      <c r="J2" s="48"/>
      <c r="K2" s="48"/>
      <c r="L2" s="48"/>
      <c r="M2" s="48"/>
      <c r="N2" s="48"/>
      <c r="O2" s="48"/>
      <c r="P2" s="48"/>
    </row>
    <row r="3" spans="2:16" ht="13.5" customHeight="1" x14ac:dyDescent="0.2">
      <c r="H3" s="4">
        <f>COUNT(#REF!)</f>
        <v>0</v>
      </c>
      <c r="I3" s="4">
        <f>COUNT(#REF!)</f>
        <v>0</v>
      </c>
      <c r="J3" s="4">
        <f>COUNT(#REF!)</f>
        <v>0</v>
      </c>
      <c r="K3" s="4">
        <f>COUNT(#REF!)</f>
        <v>0</v>
      </c>
      <c r="L3" s="4">
        <f>COUNT(#REF!)</f>
        <v>0</v>
      </c>
      <c r="M3" s="4">
        <f>COUNT(#REF!)</f>
        <v>0</v>
      </c>
      <c r="N3" s="4">
        <f>COUNT(#REF!)</f>
        <v>0</v>
      </c>
      <c r="O3" s="4">
        <f>COUNT(#REF!)</f>
        <v>0</v>
      </c>
      <c r="P3" s="4"/>
    </row>
    <row r="4" spans="2:16" ht="26.25" customHeight="1" x14ac:dyDescent="0.2">
      <c r="B4" s="31" t="s">
        <v>0</v>
      </c>
      <c r="C4" s="5" t="s">
        <v>1</v>
      </c>
      <c r="D4" s="10" t="s">
        <v>2</v>
      </c>
      <c r="E4" s="10" t="s">
        <v>3</v>
      </c>
      <c r="F4" s="23" t="s">
        <v>4</v>
      </c>
      <c r="G4" s="23" t="s">
        <v>39</v>
      </c>
      <c r="H4" s="40" t="s">
        <v>6</v>
      </c>
      <c r="I4" s="15" t="s">
        <v>44</v>
      </c>
      <c r="J4" s="12" t="s">
        <v>45</v>
      </c>
      <c r="K4" s="40" t="s">
        <v>46</v>
      </c>
      <c r="L4" s="12" t="s">
        <v>38</v>
      </c>
      <c r="M4" s="4" t="s">
        <v>37</v>
      </c>
      <c r="N4" s="4" t="s">
        <v>47</v>
      </c>
      <c r="O4" s="6">
        <v>0.5</v>
      </c>
      <c r="P4" s="4" t="s">
        <v>5</v>
      </c>
    </row>
    <row r="5" spans="2:16" ht="12" customHeight="1" x14ac:dyDescent="0.2">
      <c r="B5" s="35"/>
      <c r="C5" s="36"/>
      <c r="D5" s="37"/>
      <c r="E5" s="37"/>
      <c r="F5" s="38"/>
      <c r="G5" s="38"/>
      <c r="H5" s="39"/>
      <c r="I5" s="14"/>
      <c r="J5" s="39"/>
      <c r="K5" s="39"/>
      <c r="L5" s="39"/>
      <c r="M5" s="39"/>
      <c r="N5" s="39"/>
      <c r="O5" s="26"/>
      <c r="P5" s="39"/>
    </row>
    <row r="6" spans="2:16" ht="13.5" customHeight="1" x14ac:dyDescent="0.2">
      <c r="B6" s="17">
        <v>1</v>
      </c>
      <c r="C6" s="18" t="s">
        <v>12</v>
      </c>
      <c r="D6" s="24" t="s">
        <v>8</v>
      </c>
      <c r="E6" s="24" t="s">
        <v>9</v>
      </c>
      <c r="F6" s="24" t="s">
        <v>59</v>
      </c>
      <c r="G6" s="34">
        <v>2001</v>
      </c>
      <c r="H6" s="19">
        <v>100</v>
      </c>
      <c r="I6" s="25">
        <v>98</v>
      </c>
      <c r="J6" s="20">
        <v>86</v>
      </c>
      <c r="K6" s="19"/>
      <c r="L6" s="20"/>
      <c r="M6" s="27">
        <v>5</v>
      </c>
      <c r="N6" s="27">
        <v>5</v>
      </c>
      <c r="O6" s="29"/>
      <c r="P6" s="30">
        <f t="shared" ref="P6:P11" si="0">SUM(H6:O6)</f>
        <v>294</v>
      </c>
    </row>
    <row r="7" spans="2:16" ht="13.5" customHeight="1" x14ac:dyDescent="0.2">
      <c r="B7" s="17">
        <v>2</v>
      </c>
      <c r="C7" s="18" t="s">
        <v>12</v>
      </c>
      <c r="D7" s="24" t="s">
        <v>49</v>
      </c>
      <c r="E7" s="24" t="s">
        <v>14</v>
      </c>
      <c r="F7" s="24" t="s">
        <v>78</v>
      </c>
      <c r="G7" s="34">
        <v>1982</v>
      </c>
      <c r="H7" s="19">
        <v>88</v>
      </c>
      <c r="I7" s="25"/>
      <c r="J7" s="20"/>
      <c r="K7" s="19"/>
      <c r="L7" s="20">
        <v>99</v>
      </c>
      <c r="M7" s="27">
        <v>95</v>
      </c>
      <c r="N7" s="27"/>
      <c r="O7" s="29"/>
      <c r="P7" s="30">
        <f t="shared" si="0"/>
        <v>282</v>
      </c>
    </row>
    <row r="8" spans="2:16" ht="13.5" customHeight="1" x14ac:dyDescent="0.2">
      <c r="B8" s="17">
        <v>3</v>
      </c>
      <c r="C8" s="18" t="s">
        <v>12</v>
      </c>
      <c r="D8" s="24" t="s">
        <v>75</v>
      </c>
      <c r="E8" s="24" t="s">
        <v>53</v>
      </c>
      <c r="F8" s="24" t="s">
        <v>17</v>
      </c>
      <c r="G8" s="34">
        <v>2000</v>
      </c>
      <c r="H8" s="19"/>
      <c r="I8" s="25"/>
      <c r="J8" s="20">
        <v>93</v>
      </c>
      <c r="K8" s="19"/>
      <c r="L8" s="20"/>
      <c r="M8" s="27"/>
      <c r="N8" s="27">
        <v>90</v>
      </c>
      <c r="O8" s="29">
        <v>94</v>
      </c>
      <c r="P8" s="30">
        <f t="shared" si="0"/>
        <v>277</v>
      </c>
    </row>
    <row r="9" spans="2:16" ht="13.5" customHeight="1" x14ac:dyDescent="0.2">
      <c r="B9" s="17">
        <v>4</v>
      </c>
      <c r="C9" s="18" t="s">
        <v>12</v>
      </c>
      <c r="D9" s="24" t="s">
        <v>51</v>
      </c>
      <c r="E9" s="24" t="s">
        <v>11</v>
      </c>
      <c r="F9" s="24" t="s">
        <v>52</v>
      </c>
      <c r="G9" s="34">
        <v>1988</v>
      </c>
      <c r="H9" s="19">
        <v>73</v>
      </c>
      <c r="I9" s="25"/>
      <c r="J9" s="20"/>
      <c r="K9" s="19"/>
      <c r="L9" s="20">
        <v>98</v>
      </c>
      <c r="M9" s="27">
        <v>100</v>
      </c>
      <c r="N9" s="27"/>
      <c r="O9" s="29">
        <v>5</v>
      </c>
      <c r="P9" s="30">
        <f t="shared" si="0"/>
        <v>276</v>
      </c>
    </row>
    <row r="10" spans="2:16" ht="13.5" customHeight="1" x14ac:dyDescent="0.2">
      <c r="B10" s="17">
        <v>5</v>
      </c>
      <c r="C10" s="18" t="s">
        <v>12</v>
      </c>
      <c r="D10" s="24" t="s">
        <v>42</v>
      </c>
      <c r="E10" s="24" t="s">
        <v>16</v>
      </c>
      <c r="F10" s="24" t="s">
        <v>50</v>
      </c>
      <c r="G10" s="34">
        <v>1998</v>
      </c>
      <c r="H10" s="19">
        <v>74</v>
      </c>
      <c r="I10" s="25">
        <v>5</v>
      </c>
      <c r="J10" s="20">
        <v>89</v>
      </c>
      <c r="K10" s="19">
        <v>5</v>
      </c>
      <c r="L10" s="20"/>
      <c r="M10" s="27">
        <v>5</v>
      </c>
      <c r="N10" s="27">
        <v>89</v>
      </c>
      <c r="O10" s="29"/>
      <c r="P10" s="30">
        <f t="shared" si="0"/>
        <v>267</v>
      </c>
    </row>
    <row r="11" spans="2:16" ht="13.5" customHeight="1" x14ac:dyDescent="0.2">
      <c r="B11" s="17">
        <v>6</v>
      </c>
      <c r="C11" s="18" t="s">
        <v>12</v>
      </c>
      <c r="D11" s="24" t="s">
        <v>58</v>
      </c>
      <c r="E11" s="24" t="s">
        <v>13</v>
      </c>
      <c r="F11" s="24" t="s">
        <v>81</v>
      </c>
      <c r="G11" s="34">
        <v>1992</v>
      </c>
      <c r="H11" s="19"/>
      <c r="I11" s="25"/>
      <c r="J11" s="20"/>
      <c r="K11" s="19">
        <v>78</v>
      </c>
      <c r="L11" s="20">
        <v>95</v>
      </c>
      <c r="M11" s="27">
        <v>93</v>
      </c>
      <c r="N11" s="27"/>
      <c r="O11" s="29"/>
      <c r="P11" s="30">
        <f t="shared" si="0"/>
        <v>266</v>
      </c>
    </row>
    <row r="12" spans="2:16" ht="13.5" customHeight="1" x14ac:dyDescent="0.2">
      <c r="B12" s="42"/>
      <c r="C12" s="43"/>
      <c r="D12" s="44"/>
      <c r="E12" s="44"/>
      <c r="F12" s="44"/>
      <c r="G12" s="45"/>
      <c r="H12" s="41"/>
      <c r="I12" s="41"/>
      <c r="J12" s="41"/>
      <c r="K12" s="41"/>
      <c r="L12" s="41"/>
      <c r="M12" s="46"/>
      <c r="N12" s="46"/>
      <c r="O12" s="46"/>
      <c r="P12" s="14"/>
    </row>
    <row r="13" spans="2:16" ht="13.5" customHeight="1" x14ac:dyDescent="0.2">
      <c r="B13" s="17">
        <v>1</v>
      </c>
      <c r="C13" s="18" t="s">
        <v>18</v>
      </c>
      <c r="D13" s="24" t="s">
        <v>33</v>
      </c>
      <c r="E13" s="24" t="s">
        <v>10</v>
      </c>
      <c r="F13" s="24" t="s">
        <v>72</v>
      </c>
      <c r="G13" s="34">
        <v>1974</v>
      </c>
      <c r="H13" s="19"/>
      <c r="I13" s="25">
        <v>5</v>
      </c>
      <c r="J13" s="20">
        <v>5</v>
      </c>
      <c r="K13" s="19">
        <v>5</v>
      </c>
      <c r="L13" s="20">
        <v>100</v>
      </c>
      <c r="M13" s="27">
        <v>100</v>
      </c>
      <c r="N13" s="27">
        <v>5</v>
      </c>
      <c r="O13" s="29">
        <v>99</v>
      </c>
      <c r="P13" s="30">
        <f>SUM(H13:O13)</f>
        <v>319</v>
      </c>
    </row>
    <row r="14" spans="2:16" ht="13.5" customHeight="1" x14ac:dyDescent="0.2">
      <c r="B14" s="17">
        <v>2</v>
      </c>
      <c r="C14" s="18" t="s">
        <v>18</v>
      </c>
      <c r="D14" s="24" t="s">
        <v>55</v>
      </c>
      <c r="E14" s="24" t="s">
        <v>40</v>
      </c>
      <c r="F14" s="24" t="s">
        <v>72</v>
      </c>
      <c r="G14" s="34">
        <v>1973</v>
      </c>
      <c r="H14" s="19">
        <v>5</v>
      </c>
      <c r="I14" s="25"/>
      <c r="J14" s="20"/>
      <c r="K14" s="19">
        <v>5</v>
      </c>
      <c r="L14" s="20">
        <v>98</v>
      </c>
      <c r="M14" s="27">
        <v>99</v>
      </c>
      <c r="N14" s="27">
        <v>5</v>
      </c>
      <c r="O14" s="29">
        <v>98</v>
      </c>
      <c r="P14" s="30">
        <f>SUM(H14:O14)</f>
        <v>310</v>
      </c>
    </row>
    <row r="15" spans="2:16" ht="13.5" customHeight="1" x14ac:dyDescent="0.2">
      <c r="B15" s="17">
        <v>3</v>
      </c>
      <c r="C15" s="18" t="s">
        <v>18</v>
      </c>
      <c r="D15" s="24" t="s">
        <v>73</v>
      </c>
      <c r="E15" s="24" t="s">
        <v>10</v>
      </c>
      <c r="F15" s="24" t="s">
        <v>74</v>
      </c>
      <c r="G15" s="34">
        <v>1974</v>
      </c>
      <c r="H15" s="19"/>
      <c r="I15" s="25">
        <v>5</v>
      </c>
      <c r="J15" s="20"/>
      <c r="K15" s="19">
        <v>83</v>
      </c>
      <c r="L15" s="20">
        <v>91</v>
      </c>
      <c r="M15" s="27">
        <v>97</v>
      </c>
      <c r="N15" s="27">
        <v>5</v>
      </c>
      <c r="O15" s="29">
        <v>5</v>
      </c>
      <c r="P15" s="30">
        <f>SUM(H15:O15)</f>
        <v>286</v>
      </c>
    </row>
    <row r="16" spans="2:16" ht="13.5" customHeight="1" x14ac:dyDescent="0.2">
      <c r="B16" s="17">
        <v>4</v>
      </c>
      <c r="C16" s="18" t="s">
        <v>18</v>
      </c>
      <c r="D16" s="24" t="s">
        <v>32</v>
      </c>
      <c r="E16" s="24" t="s">
        <v>13</v>
      </c>
      <c r="F16" s="24" t="s">
        <v>41</v>
      </c>
      <c r="G16" s="34">
        <v>1975</v>
      </c>
      <c r="H16" s="19">
        <v>98</v>
      </c>
      <c r="I16" s="25"/>
      <c r="J16" s="20"/>
      <c r="K16" s="19">
        <v>5</v>
      </c>
      <c r="L16" s="20">
        <v>83</v>
      </c>
      <c r="M16" s="27">
        <v>88</v>
      </c>
      <c r="N16" s="27"/>
      <c r="O16" s="29">
        <v>5</v>
      </c>
      <c r="P16" s="30">
        <f>SUM(H16:O16)</f>
        <v>279</v>
      </c>
    </row>
    <row r="17" spans="2:16" ht="13.5" customHeight="1" x14ac:dyDescent="0.2">
      <c r="B17" s="42"/>
      <c r="C17" s="43"/>
      <c r="D17" s="44"/>
      <c r="E17" s="44"/>
      <c r="F17" s="44"/>
      <c r="G17" s="45"/>
      <c r="H17" s="41"/>
      <c r="I17" s="41"/>
      <c r="J17" s="41"/>
      <c r="K17" s="41"/>
      <c r="L17" s="41"/>
      <c r="M17" s="46"/>
      <c r="N17" s="46"/>
      <c r="O17" s="46"/>
      <c r="P17" s="14"/>
    </row>
    <row r="18" spans="2:16" ht="13.5" customHeight="1" x14ac:dyDescent="0.2">
      <c r="B18" s="17">
        <v>1</v>
      </c>
      <c r="C18" s="18" t="s">
        <v>20</v>
      </c>
      <c r="D18" s="24" t="s">
        <v>8</v>
      </c>
      <c r="E18" s="24" t="s">
        <v>13</v>
      </c>
      <c r="F18" s="24" t="s">
        <v>71</v>
      </c>
      <c r="G18" s="34">
        <v>1966</v>
      </c>
      <c r="H18" s="19">
        <v>92</v>
      </c>
      <c r="I18" s="25">
        <v>5</v>
      </c>
      <c r="J18" s="20">
        <v>86</v>
      </c>
      <c r="K18" s="19">
        <v>5</v>
      </c>
      <c r="L18" s="20">
        <v>5</v>
      </c>
      <c r="M18" s="27">
        <v>5</v>
      </c>
      <c r="N18" s="27">
        <v>100</v>
      </c>
      <c r="O18" s="29">
        <v>5</v>
      </c>
      <c r="P18" s="30">
        <f>SUM(H18:O18)</f>
        <v>303</v>
      </c>
    </row>
    <row r="19" spans="2:16" ht="13.5" customHeight="1" x14ac:dyDescent="0.2">
      <c r="B19" s="17">
        <v>2</v>
      </c>
      <c r="C19" s="18" t="s">
        <v>20</v>
      </c>
      <c r="D19" s="24" t="s">
        <v>21</v>
      </c>
      <c r="E19" s="24" t="s">
        <v>19</v>
      </c>
      <c r="F19" s="24" t="s">
        <v>76</v>
      </c>
      <c r="G19" s="34">
        <v>1962</v>
      </c>
      <c r="H19" s="19"/>
      <c r="I19" s="25">
        <v>5</v>
      </c>
      <c r="J19" s="20">
        <v>89</v>
      </c>
      <c r="K19" s="19"/>
      <c r="L19" s="20">
        <v>5</v>
      </c>
      <c r="M19" s="27">
        <v>5</v>
      </c>
      <c r="N19" s="27">
        <v>99</v>
      </c>
      <c r="O19" s="29">
        <v>93</v>
      </c>
      <c r="P19" s="30">
        <f>SUM(H19:O19)</f>
        <v>296</v>
      </c>
    </row>
    <row r="20" spans="2:16" ht="13.5" customHeight="1" x14ac:dyDescent="0.2">
      <c r="B20" s="42"/>
      <c r="C20" s="43"/>
      <c r="D20" s="44"/>
      <c r="E20" s="44"/>
      <c r="F20" s="44"/>
      <c r="G20" s="45"/>
      <c r="H20" s="41"/>
      <c r="I20" s="41"/>
      <c r="J20" s="41"/>
      <c r="K20" s="41"/>
      <c r="L20" s="41"/>
      <c r="M20" s="46"/>
      <c r="N20" s="46"/>
      <c r="O20" s="46"/>
      <c r="P20" s="14"/>
    </row>
    <row r="21" spans="2:16" ht="13.5" customHeight="1" x14ac:dyDescent="0.2">
      <c r="B21" s="17">
        <v>1</v>
      </c>
      <c r="C21" s="18" t="s">
        <v>23</v>
      </c>
      <c r="D21" s="24" t="s">
        <v>58</v>
      </c>
      <c r="E21" s="24" t="s">
        <v>13</v>
      </c>
      <c r="F21" s="24" t="s">
        <v>60</v>
      </c>
      <c r="G21" s="34">
        <v>1958</v>
      </c>
      <c r="H21" s="19">
        <v>5</v>
      </c>
      <c r="I21" s="25">
        <v>99</v>
      </c>
      <c r="J21" s="20"/>
      <c r="K21" s="19">
        <v>5</v>
      </c>
      <c r="L21" s="20">
        <v>93</v>
      </c>
      <c r="M21" s="27">
        <v>5</v>
      </c>
      <c r="N21" s="27"/>
      <c r="O21" s="29">
        <v>100</v>
      </c>
      <c r="P21" s="30">
        <f>SUM(H21:O21)</f>
        <v>307</v>
      </c>
    </row>
    <row r="22" spans="2:16" ht="13.5" customHeight="1" x14ac:dyDescent="0.2">
      <c r="B22" s="17">
        <v>2</v>
      </c>
      <c r="C22" s="18" t="s">
        <v>23</v>
      </c>
      <c r="D22" s="24" t="s">
        <v>22</v>
      </c>
      <c r="E22" s="24" t="s">
        <v>15</v>
      </c>
      <c r="F22" s="24" t="s">
        <v>54</v>
      </c>
      <c r="G22" s="34">
        <v>1957</v>
      </c>
      <c r="H22" s="19">
        <v>94</v>
      </c>
      <c r="I22" s="25">
        <v>95</v>
      </c>
      <c r="J22" s="20">
        <v>90</v>
      </c>
      <c r="K22" s="19"/>
      <c r="L22" s="20">
        <v>5</v>
      </c>
      <c r="M22" s="27">
        <v>5</v>
      </c>
      <c r="N22" s="27">
        <v>5</v>
      </c>
      <c r="O22" s="29">
        <v>5</v>
      </c>
      <c r="P22" s="30">
        <f>SUM(H22:O22)</f>
        <v>299</v>
      </c>
    </row>
    <row r="23" spans="2:16" ht="13.5" customHeight="1" x14ac:dyDescent="0.2">
      <c r="B23" s="42"/>
      <c r="C23" s="43"/>
      <c r="D23" s="44"/>
      <c r="E23" s="44"/>
      <c r="F23" s="44"/>
      <c r="G23" s="45"/>
      <c r="H23" s="41"/>
      <c r="I23" s="41"/>
      <c r="J23" s="41"/>
      <c r="K23" s="41"/>
      <c r="L23" s="41"/>
      <c r="M23" s="46"/>
      <c r="N23" s="46"/>
      <c r="O23" s="46"/>
      <c r="P23" s="14"/>
    </row>
    <row r="24" spans="2:16" ht="13.5" customHeight="1" x14ac:dyDescent="0.2">
      <c r="B24" s="17">
        <v>1</v>
      </c>
      <c r="C24" s="18" t="s">
        <v>24</v>
      </c>
      <c r="D24" s="24" t="s">
        <v>35</v>
      </c>
      <c r="E24" s="24" t="s">
        <v>25</v>
      </c>
      <c r="F24" s="24" t="s">
        <v>61</v>
      </c>
      <c r="G24" s="34">
        <v>1983</v>
      </c>
      <c r="H24" s="19">
        <v>96</v>
      </c>
      <c r="I24" s="25"/>
      <c r="J24" s="20">
        <v>92</v>
      </c>
      <c r="K24" s="19"/>
      <c r="L24" s="20"/>
      <c r="M24" s="27">
        <v>99</v>
      </c>
      <c r="N24" s="27"/>
      <c r="O24" s="29">
        <v>5</v>
      </c>
      <c r="P24" s="30">
        <f>SUM(H24:O24)</f>
        <v>292</v>
      </c>
    </row>
    <row r="25" spans="2:16" ht="13.5" customHeight="1" x14ac:dyDescent="0.2">
      <c r="B25" s="42"/>
      <c r="C25" s="43"/>
      <c r="D25" s="44"/>
      <c r="E25" s="44"/>
      <c r="F25" s="44"/>
      <c r="G25" s="45"/>
      <c r="H25" s="41"/>
      <c r="I25" s="41"/>
      <c r="J25" s="41"/>
      <c r="K25" s="41"/>
      <c r="L25" s="41"/>
      <c r="M25" s="46"/>
      <c r="N25" s="46"/>
      <c r="O25" s="46"/>
      <c r="P25" s="14"/>
    </row>
    <row r="26" spans="2:16" ht="13.5" customHeight="1" x14ac:dyDescent="0.2">
      <c r="B26" s="17">
        <v>1</v>
      </c>
      <c r="C26" s="18" t="s">
        <v>26</v>
      </c>
      <c r="D26" s="24" t="s">
        <v>7</v>
      </c>
      <c r="E26" s="24" t="s">
        <v>30</v>
      </c>
      <c r="F26" s="24" t="s">
        <v>72</v>
      </c>
      <c r="G26" s="34">
        <v>1973</v>
      </c>
      <c r="H26" s="19"/>
      <c r="I26" s="25">
        <v>5</v>
      </c>
      <c r="J26" s="20">
        <v>98</v>
      </c>
      <c r="K26" s="19">
        <v>5</v>
      </c>
      <c r="L26" s="20">
        <v>5</v>
      </c>
      <c r="M26" s="27">
        <v>100</v>
      </c>
      <c r="N26" s="27">
        <v>5</v>
      </c>
      <c r="O26" s="29">
        <v>100</v>
      </c>
      <c r="P26" s="30">
        <f>SUM(H26:O26)</f>
        <v>318</v>
      </c>
    </row>
    <row r="27" spans="2:16" ht="13.5" customHeight="1" x14ac:dyDescent="0.2">
      <c r="B27" s="17">
        <v>2</v>
      </c>
      <c r="C27" s="18" t="s">
        <v>26</v>
      </c>
      <c r="D27" s="24" t="s">
        <v>27</v>
      </c>
      <c r="E27" s="24" t="s">
        <v>36</v>
      </c>
      <c r="F27" s="24" t="s">
        <v>79</v>
      </c>
      <c r="G27" s="34">
        <v>1977</v>
      </c>
      <c r="H27" s="19">
        <v>5</v>
      </c>
      <c r="I27" s="25"/>
      <c r="J27" s="20"/>
      <c r="K27" s="19"/>
      <c r="L27" s="20">
        <v>100</v>
      </c>
      <c r="M27" s="27">
        <v>100</v>
      </c>
      <c r="N27" s="27"/>
      <c r="O27" s="29">
        <v>97</v>
      </c>
      <c r="P27" s="30">
        <f>SUM(H27:O27)</f>
        <v>302</v>
      </c>
    </row>
    <row r="28" spans="2:16" ht="13.5" customHeight="1" x14ac:dyDescent="0.2">
      <c r="B28" s="17">
        <v>3</v>
      </c>
      <c r="C28" s="18" t="s">
        <v>26</v>
      </c>
      <c r="D28" s="24" t="s">
        <v>34</v>
      </c>
      <c r="E28" s="24" t="s">
        <v>28</v>
      </c>
      <c r="F28" s="24" t="s">
        <v>56</v>
      </c>
      <c r="G28" s="34">
        <v>1978</v>
      </c>
      <c r="H28" s="19">
        <v>5</v>
      </c>
      <c r="I28" s="25"/>
      <c r="J28" s="20">
        <v>93</v>
      </c>
      <c r="K28" s="19">
        <v>93</v>
      </c>
      <c r="L28" s="20">
        <v>5</v>
      </c>
      <c r="M28" s="27">
        <v>5</v>
      </c>
      <c r="N28" s="27">
        <v>100</v>
      </c>
      <c r="O28" s="29"/>
      <c r="P28" s="30">
        <f>SUM(H28:O28)</f>
        <v>301</v>
      </c>
    </row>
    <row r="29" spans="2:16" ht="13.5" customHeight="1" x14ac:dyDescent="0.2">
      <c r="B29" s="17">
        <v>4</v>
      </c>
      <c r="C29" s="18" t="s">
        <v>26</v>
      </c>
      <c r="D29" s="24" t="s">
        <v>31</v>
      </c>
      <c r="E29" s="24" t="s">
        <v>29</v>
      </c>
      <c r="F29" s="24" t="s">
        <v>54</v>
      </c>
      <c r="G29" s="34">
        <v>1973</v>
      </c>
      <c r="H29" s="19">
        <v>89</v>
      </c>
      <c r="I29" s="25"/>
      <c r="J29" s="20">
        <v>90</v>
      </c>
      <c r="K29" s="19"/>
      <c r="L29" s="20"/>
      <c r="M29" s="27">
        <v>99</v>
      </c>
      <c r="N29" s="27"/>
      <c r="O29" s="29">
        <v>5</v>
      </c>
      <c r="P29" s="30">
        <f>SUM(H29:O29)</f>
        <v>283</v>
      </c>
    </row>
    <row r="30" spans="2:16" ht="13.5" customHeight="1" x14ac:dyDescent="0.2">
      <c r="B30" s="17">
        <v>5</v>
      </c>
      <c r="C30" s="18" t="s">
        <v>26</v>
      </c>
      <c r="D30" s="24" t="s">
        <v>64</v>
      </c>
      <c r="E30" s="24" t="s">
        <v>62</v>
      </c>
      <c r="F30" s="24" t="s">
        <v>48</v>
      </c>
      <c r="G30" s="34">
        <v>1978</v>
      </c>
      <c r="H30" s="19">
        <v>68</v>
      </c>
      <c r="I30" s="25">
        <v>95</v>
      </c>
      <c r="J30" s="20">
        <v>99</v>
      </c>
      <c r="K30" s="19"/>
      <c r="L30" s="20"/>
      <c r="M30" s="27"/>
      <c r="N30" s="27"/>
      <c r="O30" s="29"/>
      <c r="P30" s="30">
        <f>SUM(H30:O30)</f>
        <v>262</v>
      </c>
    </row>
    <row r="31" spans="2:16" ht="13.5" customHeight="1" x14ac:dyDescent="0.2">
      <c r="B31" s="42"/>
      <c r="C31" s="43"/>
      <c r="D31" s="44"/>
      <c r="E31" s="44"/>
      <c r="F31" s="44"/>
      <c r="G31" s="45"/>
      <c r="H31" s="41"/>
      <c r="I31" s="41"/>
      <c r="J31" s="41"/>
      <c r="K31" s="41"/>
      <c r="L31" s="41"/>
      <c r="M31" s="46"/>
      <c r="N31" s="46"/>
      <c r="O31" s="46"/>
      <c r="P31" s="14"/>
    </row>
    <row r="32" spans="2:16" ht="13.5" customHeight="1" x14ac:dyDescent="0.2">
      <c r="B32" s="17">
        <v>1</v>
      </c>
      <c r="C32" s="18" t="s">
        <v>65</v>
      </c>
      <c r="D32" s="24" t="s">
        <v>66</v>
      </c>
      <c r="E32" s="24" t="s">
        <v>63</v>
      </c>
      <c r="F32" s="24" t="s">
        <v>57</v>
      </c>
      <c r="G32" s="34">
        <v>1971</v>
      </c>
      <c r="H32" s="19">
        <v>95</v>
      </c>
      <c r="I32" s="25"/>
      <c r="J32" s="20">
        <v>5</v>
      </c>
      <c r="K32" s="19"/>
      <c r="L32" s="20">
        <v>100</v>
      </c>
      <c r="M32" s="27">
        <v>5</v>
      </c>
      <c r="N32" s="27">
        <v>100</v>
      </c>
      <c r="O32" s="29"/>
      <c r="P32" s="30">
        <f>SUM(H32:O32)</f>
        <v>305</v>
      </c>
    </row>
    <row r="33" spans="2:16" ht="13.5" customHeight="1" x14ac:dyDescent="0.2">
      <c r="B33" s="17">
        <v>2</v>
      </c>
      <c r="C33" s="18" t="s">
        <v>65</v>
      </c>
      <c r="D33" s="24" t="s">
        <v>67</v>
      </c>
      <c r="E33" s="24" t="s">
        <v>70</v>
      </c>
      <c r="F33" s="24" t="s">
        <v>76</v>
      </c>
      <c r="G33" s="34">
        <v>1968</v>
      </c>
      <c r="H33" s="19">
        <v>92</v>
      </c>
      <c r="I33" s="25"/>
      <c r="J33" s="20"/>
      <c r="K33" s="19"/>
      <c r="L33" s="20">
        <v>99</v>
      </c>
      <c r="M33" s="27">
        <v>99</v>
      </c>
      <c r="N33" s="27"/>
      <c r="O33" s="29"/>
      <c r="P33" s="30">
        <f>SUM(H33:O33)</f>
        <v>290</v>
      </c>
    </row>
    <row r="34" spans="2:16" ht="13.5" customHeight="1" x14ac:dyDescent="0.2">
      <c r="B34" s="70"/>
      <c r="C34" s="71"/>
      <c r="D34" s="72"/>
      <c r="E34" s="72"/>
      <c r="F34" s="72"/>
      <c r="G34" s="73"/>
      <c r="H34" s="69"/>
      <c r="I34" s="69"/>
      <c r="J34" s="69"/>
      <c r="K34" s="69"/>
      <c r="L34" s="69"/>
      <c r="M34" s="74"/>
      <c r="N34" s="74"/>
      <c r="O34" s="74"/>
      <c r="P34" s="75"/>
    </row>
  </sheetData>
  <mergeCells count="1">
    <mergeCell ref="H1:P2"/>
  </mergeCells>
  <phoneticPr fontId="0" type="noConversion"/>
  <printOptions horizontalCentered="1" verticalCentered="1" gridLines="1"/>
  <pageMargins left="0" right="0" top="0" bottom="0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17"/>
  <sheetViews>
    <sheetView view="pageBreakPreview" zoomScaleNormal="100" zoomScaleSheetLayoutView="100" workbookViewId="0">
      <pane ySplit="4" topLeftCell="A5" activePane="bottomLeft" state="frozen"/>
      <selection pane="bottomLeft" activeCell="F23" sqref="F23"/>
    </sheetView>
  </sheetViews>
  <sheetFormatPr defaultRowHeight="13.5" customHeight="1" x14ac:dyDescent="0.2"/>
  <cols>
    <col min="1" max="1" width="2.85546875" style="1" customWidth="1"/>
    <col min="2" max="2" width="7.7109375" style="2" customWidth="1"/>
    <col min="3" max="3" width="10" style="11" customWidth="1"/>
    <col min="4" max="4" width="15.28515625" style="33" customWidth="1"/>
    <col min="5" max="5" width="11.140625" style="21" customWidth="1"/>
    <col min="6" max="6" width="27.28515625" style="22" customWidth="1"/>
    <col min="7" max="7" width="6.85546875" style="22" customWidth="1"/>
    <col min="8" max="8" width="5.7109375" style="7" customWidth="1"/>
    <col min="9" max="10" width="5.7109375" style="16" customWidth="1"/>
    <col min="11" max="11" width="5.7109375" style="13" customWidth="1"/>
    <col min="12" max="12" width="5.7109375" style="8" customWidth="1"/>
    <col min="13" max="14" width="5.7109375" style="28" customWidth="1"/>
    <col min="15" max="15" width="5.7109375" style="8" customWidth="1"/>
    <col min="16" max="16" width="10.7109375" style="9" customWidth="1"/>
    <col min="17" max="16384" width="9.140625" style="1"/>
  </cols>
  <sheetData>
    <row r="1" spans="2:17" ht="13.5" customHeight="1" x14ac:dyDescent="0.2">
      <c r="H1" s="47"/>
      <c r="I1" s="47"/>
      <c r="J1" s="47"/>
      <c r="K1" s="47"/>
      <c r="L1" s="47"/>
      <c r="M1" s="47"/>
      <c r="N1" s="47"/>
      <c r="O1" s="47"/>
      <c r="P1" s="47"/>
    </row>
    <row r="2" spans="2:17" s="3" customFormat="1" ht="24" customHeight="1" x14ac:dyDescent="0.25">
      <c r="B2" s="32" t="s">
        <v>80</v>
      </c>
      <c r="D2" s="33"/>
      <c r="E2" s="21"/>
      <c r="F2" s="22"/>
      <c r="G2" s="22"/>
      <c r="H2" s="48"/>
      <c r="I2" s="48"/>
      <c r="J2" s="48"/>
      <c r="K2" s="48"/>
      <c r="L2" s="48"/>
      <c r="M2" s="48"/>
      <c r="N2" s="48"/>
      <c r="O2" s="48"/>
      <c r="P2" s="48"/>
    </row>
    <row r="3" spans="2:17" ht="13.5" customHeight="1" x14ac:dyDescent="0.2">
      <c r="H3" s="4">
        <f>COUNT(#REF!)</f>
        <v>0</v>
      </c>
      <c r="I3" s="4">
        <f>COUNT(#REF!)</f>
        <v>0</v>
      </c>
      <c r="J3" s="4">
        <f>COUNT(#REF!)</f>
        <v>0</v>
      </c>
      <c r="K3" s="4">
        <f>COUNT(#REF!)</f>
        <v>0</v>
      </c>
      <c r="L3" s="4">
        <f>COUNT(#REF!)</f>
        <v>0</v>
      </c>
      <c r="M3" s="4">
        <f>COUNT(#REF!)</f>
        <v>0</v>
      </c>
      <c r="N3" s="4">
        <f>COUNT(#REF!)</f>
        <v>0</v>
      </c>
      <c r="O3" s="4">
        <f>COUNT(#REF!)</f>
        <v>0</v>
      </c>
      <c r="P3" s="4"/>
    </row>
    <row r="4" spans="2:17" ht="26.25" customHeight="1" x14ac:dyDescent="0.2">
      <c r="B4" s="31" t="s">
        <v>0</v>
      </c>
      <c r="C4" s="5" t="s">
        <v>1</v>
      </c>
      <c r="D4" s="10" t="s">
        <v>2</v>
      </c>
      <c r="E4" s="10" t="s">
        <v>3</v>
      </c>
      <c r="F4" s="23" t="s">
        <v>4</v>
      </c>
      <c r="G4" s="23" t="s">
        <v>39</v>
      </c>
      <c r="H4" s="40" t="s">
        <v>6</v>
      </c>
      <c r="I4" s="15" t="s">
        <v>44</v>
      </c>
      <c r="J4" s="12" t="s">
        <v>45</v>
      </c>
      <c r="K4" s="40" t="s">
        <v>46</v>
      </c>
      <c r="L4" s="12" t="s">
        <v>38</v>
      </c>
      <c r="M4" s="4" t="s">
        <v>37</v>
      </c>
      <c r="N4" s="4" t="s">
        <v>47</v>
      </c>
      <c r="O4" s="6">
        <v>0.5</v>
      </c>
      <c r="P4" s="4" t="s">
        <v>5</v>
      </c>
      <c r="Q4" s="65" t="s">
        <v>43</v>
      </c>
    </row>
    <row r="5" spans="2:17" ht="12" customHeight="1" x14ac:dyDescent="0.2">
      <c r="B5" s="35"/>
      <c r="C5" s="36"/>
      <c r="D5" s="37"/>
      <c r="E5" s="37"/>
      <c r="F5" s="38"/>
      <c r="G5" s="38"/>
      <c r="H5" s="39"/>
      <c r="I5" s="14"/>
      <c r="J5" s="39"/>
      <c r="K5" s="39"/>
      <c r="L5" s="39"/>
      <c r="M5" s="39"/>
      <c r="N5" s="39"/>
      <c r="O5" s="26"/>
      <c r="P5" s="39"/>
    </row>
    <row r="6" spans="2:17" ht="13.5" customHeight="1" x14ac:dyDescent="0.2">
      <c r="B6" s="49">
        <v>1</v>
      </c>
      <c r="C6" s="18" t="s">
        <v>18</v>
      </c>
      <c r="D6" s="24" t="s">
        <v>33</v>
      </c>
      <c r="E6" s="24" t="s">
        <v>10</v>
      </c>
      <c r="F6" s="61" t="s">
        <v>72</v>
      </c>
      <c r="G6" s="34">
        <v>1974</v>
      </c>
      <c r="H6" s="19"/>
      <c r="I6" s="25">
        <v>5</v>
      </c>
      <c r="J6" s="20">
        <v>5</v>
      </c>
      <c r="K6" s="19">
        <v>5</v>
      </c>
      <c r="L6" s="20">
        <v>100</v>
      </c>
      <c r="M6" s="27">
        <v>100</v>
      </c>
      <c r="N6" s="27">
        <v>5</v>
      </c>
      <c r="O6" s="29">
        <v>99</v>
      </c>
      <c r="P6" s="30">
        <f>SUM(H6:O6)</f>
        <v>319</v>
      </c>
      <c r="Q6" s="66">
        <v>947</v>
      </c>
    </row>
    <row r="7" spans="2:17" ht="13.5" customHeight="1" x14ac:dyDescent="0.2">
      <c r="B7" s="50"/>
      <c r="C7" s="18" t="s">
        <v>26</v>
      </c>
      <c r="D7" s="24" t="s">
        <v>7</v>
      </c>
      <c r="E7" s="24" t="s">
        <v>30</v>
      </c>
      <c r="F7" s="62"/>
      <c r="G7" s="34">
        <v>1973</v>
      </c>
      <c r="H7" s="19"/>
      <c r="I7" s="25">
        <v>5</v>
      </c>
      <c r="J7" s="20">
        <v>98</v>
      </c>
      <c r="K7" s="19">
        <v>5</v>
      </c>
      <c r="L7" s="20">
        <v>5</v>
      </c>
      <c r="M7" s="27">
        <v>100</v>
      </c>
      <c r="N7" s="27">
        <v>5</v>
      </c>
      <c r="O7" s="29">
        <v>100</v>
      </c>
      <c r="P7" s="30">
        <f>SUM(H7:O7)</f>
        <v>318</v>
      </c>
      <c r="Q7" s="67"/>
    </row>
    <row r="8" spans="2:17" ht="13.5" customHeight="1" x14ac:dyDescent="0.2">
      <c r="B8" s="51"/>
      <c r="C8" s="18" t="s">
        <v>18</v>
      </c>
      <c r="D8" s="24" t="s">
        <v>55</v>
      </c>
      <c r="E8" s="24" t="s">
        <v>40</v>
      </c>
      <c r="F8" s="63"/>
      <c r="G8" s="34">
        <v>1973</v>
      </c>
      <c r="H8" s="19">
        <v>5</v>
      </c>
      <c r="I8" s="25"/>
      <c r="J8" s="20"/>
      <c r="K8" s="19">
        <v>5</v>
      </c>
      <c r="L8" s="20">
        <v>98</v>
      </c>
      <c r="M8" s="27">
        <v>99</v>
      </c>
      <c r="N8" s="27">
        <v>5</v>
      </c>
      <c r="O8" s="29">
        <v>98</v>
      </c>
      <c r="P8" s="30">
        <f>SUM(H8:O8)</f>
        <v>310</v>
      </c>
      <c r="Q8" s="68"/>
    </row>
    <row r="9" spans="2:17" ht="13.5" customHeight="1" x14ac:dyDescent="0.2">
      <c r="B9" s="42"/>
      <c r="C9" s="43"/>
      <c r="D9" s="44"/>
      <c r="E9" s="44"/>
      <c r="F9" s="44"/>
      <c r="G9" s="45"/>
      <c r="H9" s="41"/>
      <c r="I9" s="41"/>
      <c r="J9" s="41"/>
      <c r="K9" s="41"/>
      <c r="L9" s="41"/>
      <c r="M9" s="46"/>
      <c r="N9" s="46"/>
      <c r="O9" s="46"/>
      <c r="P9" s="14"/>
      <c r="Q9" s="64"/>
    </row>
    <row r="10" spans="2:17" ht="13.5" customHeight="1" x14ac:dyDescent="0.2">
      <c r="B10" s="49">
        <v>2</v>
      </c>
      <c r="C10" s="18" t="s">
        <v>65</v>
      </c>
      <c r="D10" s="24" t="s">
        <v>66</v>
      </c>
      <c r="E10" s="24" t="s">
        <v>63</v>
      </c>
      <c r="F10" s="61" t="s">
        <v>54</v>
      </c>
      <c r="G10" s="34">
        <v>1971</v>
      </c>
      <c r="H10" s="19">
        <v>95</v>
      </c>
      <c r="I10" s="25"/>
      <c r="J10" s="20">
        <v>5</v>
      </c>
      <c r="K10" s="19"/>
      <c r="L10" s="20">
        <v>100</v>
      </c>
      <c r="M10" s="27">
        <v>5</v>
      </c>
      <c r="N10" s="27">
        <v>100</v>
      </c>
      <c r="O10" s="29"/>
      <c r="P10" s="30">
        <f>SUM(H10:O10)</f>
        <v>305</v>
      </c>
      <c r="Q10" s="66">
        <v>900</v>
      </c>
    </row>
    <row r="11" spans="2:17" ht="13.5" customHeight="1" x14ac:dyDescent="0.2">
      <c r="B11" s="50"/>
      <c r="C11" s="18" t="s">
        <v>23</v>
      </c>
      <c r="D11" s="24" t="s">
        <v>22</v>
      </c>
      <c r="E11" s="24" t="s">
        <v>15</v>
      </c>
      <c r="F11" s="62"/>
      <c r="G11" s="34">
        <v>1957</v>
      </c>
      <c r="H11" s="19">
        <v>94</v>
      </c>
      <c r="I11" s="25">
        <v>95</v>
      </c>
      <c r="J11" s="20">
        <v>90</v>
      </c>
      <c r="K11" s="19"/>
      <c r="L11" s="20">
        <v>5</v>
      </c>
      <c r="M11" s="27">
        <v>5</v>
      </c>
      <c r="N11" s="27">
        <v>5</v>
      </c>
      <c r="O11" s="29">
        <v>5</v>
      </c>
      <c r="P11" s="30">
        <f>SUM(H11:O11)</f>
        <v>299</v>
      </c>
      <c r="Q11" s="67"/>
    </row>
    <row r="12" spans="2:17" ht="13.5" customHeight="1" x14ac:dyDescent="0.2">
      <c r="B12" s="51"/>
      <c r="C12" s="18" t="s">
        <v>20</v>
      </c>
      <c r="D12" s="24" t="s">
        <v>21</v>
      </c>
      <c r="E12" s="24" t="s">
        <v>19</v>
      </c>
      <c r="F12" s="63"/>
      <c r="G12" s="34">
        <v>1962</v>
      </c>
      <c r="H12" s="19"/>
      <c r="I12" s="25">
        <v>5</v>
      </c>
      <c r="J12" s="20">
        <v>89</v>
      </c>
      <c r="K12" s="19"/>
      <c r="L12" s="20">
        <v>5</v>
      </c>
      <c r="M12" s="27">
        <v>5</v>
      </c>
      <c r="N12" s="27">
        <v>99</v>
      </c>
      <c r="O12" s="29">
        <v>93</v>
      </c>
      <c r="P12" s="30">
        <f>SUM(H12:O12)</f>
        <v>296</v>
      </c>
      <c r="Q12" s="68"/>
    </row>
    <row r="13" spans="2:17" ht="13.5" customHeight="1" x14ac:dyDescent="0.2">
      <c r="B13" s="42"/>
      <c r="C13" s="43"/>
      <c r="D13" s="44"/>
      <c r="E13" s="44"/>
      <c r="F13" s="44"/>
      <c r="G13" s="45"/>
      <c r="H13" s="41"/>
      <c r="I13" s="41"/>
      <c r="J13" s="41"/>
      <c r="K13" s="41"/>
      <c r="L13" s="41"/>
      <c r="M13" s="46"/>
      <c r="N13" s="46"/>
      <c r="O13" s="46"/>
      <c r="P13" s="14"/>
      <c r="Q13" s="64"/>
    </row>
    <row r="14" spans="2:17" ht="13.5" customHeight="1" x14ac:dyDescent="0.2">
      <c r="B14" s="49">
        <v>3</v>
      </c>
      <c r="C14" s="18" t="s">
        <v>26</v>
      </c>
      <c r="D14" s="24" t="s">
        <v>27</v>
      </c>
      <c r="E14" s="24" t="s">
        <v>36</v>
      </c>
      <c r="F14" s="61" t="s">
        <v>79</v>
      </c>
      <c r="G14" s="34">
        <v>1977</v>
      </c>
      <c r="H14" s="19">
        <v>5</v>
      </c>
      <c r="I14" s="25"/>
      <c r="J14" s="20"/>
      <c r="K14" s="19"/>
      <c r="L14" s="20">
        <v>100</v>
      </c>
      <c r="M14" s="27">
        <v>100</v>
      </c>
      <c r="N14" s="27"/>
      <c r="O14" s="29">
        <v>97</v>
      </c>
      <c r="P14" s="30">
        <f>SUM(H14:O14)</f>
        <v>302</v>
      </c>
      <c r="Q14" s="52">
        <f>SUM(P14:P16)</f>
        <v>878</v>
      </c>
    </row>
    <row r="15" spans="2:17" ht="13.5" customHeight="1" x14ac:dyDescent="0.2">
      <c r="B15" s="50">
        <v>6</v>
      </c>
      <c r="C15" s="18" t="s">
        <v>12</v>
      </c>
      <c r="D15" s="24" t="s">
        <v>51</v>
      </c>
      <c r="E15" s="24" t="s">
        <v>11</v>
      </c>
      <c r="F15" s="62"/>
      <c r="G15" s="34">
        <v>1988</v>
      </c>
      <c r="H15" s="19">
        <v>73</v>
      </c>
      <c r="I15" s="25"/>
      <c r="J15" s="20"/>
      <c r="K15" s="19"/>
      <c r="L15" s="20">
        <v>98</v>
      </c>
      <c r="M15" s="27">
        <v>100</v>
      </c>
      <c r="N15" s="27"/>
      <c r="O15" s="29">
        <v>5</v>
      </c>
      <c r="P15" s="30">
        <f>SUM(H15:O15)</f>
        <v>276</v>
      </c>
      <c r="Q15" s="53">
        <f>SUM(P14:P16)</f>
        <v>878</v>
      </c>
    </row>
    <row r="16" spans="2:17" ht="13.5" customHeight="1" x14ac:dyDescent="0.2">
      <c r="B16" s="51">
        <v>2</v>
      </c>
      <c r="C16" s="18" t="s">
        <v>68</v>
      </c>
      <c r="D16" s="24" t="s">
        <v>69</v>
      </c>
      <c r="E16" s="24" t="s">
        <v>77</v>
      </c>
      <c r="F16" s="63"/>
      <c r="G16" s="34">
        <v>2005</v>
      </c>
      <c r="H16" s="19">
        <v>100</v>
      </c>
      <c r="I16" s="25"/>
      <c r="J16" s="20"/>
      <c r="K16" s="19"/>
      <c r="L16" s="20">
        <v>100</v>
      </c>
      <c r="M16" s="27">
        <v>100</v>
      </c>
      <c r="N16" s="27"/>
      <c r="O16" s="29"/>
      <c r="P16" s="30">
        <f>SUM(H16:O16)</f>
        <v>300</v>
      </c>
      <c r="Q16" s="54">
        <f>SUM(P14:P16)</f>
        <v>878</v>
      </c>
    </row>
    <row r="17" spans="2:16" ht="13.5" customHeight="1" x14ac:dyDescent="0.2">
      <c r="B17" s="55"/>
      <c r="C17" s="56"/>
      <c r="D17" s="57"/>
      <c r="E17" s="58"/>
      <c r="F17" s="59"/>
      <c r="G17" s="59"/>
      <c r="H17" s="16"/>
      <c r="K17" s="16"/>
      <c r="L17" s="16"/>
      <c r="M17" s="60"/>
      <c r="N17" s="60"/>
      <c r="O17" s="16"/>
      <c r="P17" s="16"/>
    </row>
  </sheetData>
  <sortState ref="B10:P12">
    <sortCondition ref="F10:F12"/>
    <sortCondition descending="1" ref="P10:P12"/>
  </sortState>
  <mergeCells count="10">
    <mergeCell ref="B6:B8"/>
    <mergeCell ref="B10:B12"/>
    <mergeCell ref="B14:B16"/>
    <mergeCell ref="Q14:Q16"/>
    <mergeCell ref="F14:F16"/>
    <mergeCell ref="H1:P2"/>
    <mergeCell ref="Q6:Q8"/>
    <mergeCell ref="Q10:Q12"/>
    <mergeCell ref="F6:F8"/>
    <mergeCell ref="F10:F12"/>
  </mergeCells>
  <phoneticPr fontId="0" type="noConversion"/>
  <printOptions horizontalCentered="1" gridLines="1"/>
  <pageMargins left="0" right="0" top="0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Jednotlivci</vt:lpstr>
      <vt:lpstr>Týmy</vt:lpstr>
      <vt:lpstr>Jednotlivci!Oblast_tisku</vt:lpstr>
      <vt:lpstr>Týmy!Oblast_tisku</vt:lpstr>
    </vt:vector>
  </TitlesOfParts>
  <Company>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rezek</dc:creator>
  <cp:lastModifiedBy>Michal Dudla</cp:lastModifiedBy>
  <cp:lastPrinted>2018-09-22T15:54:09Z</cp:lastPrinted>
  <dcterms:created xsi:type="dcterms:W3CDTF">2010-09-19T10:51:16Z</dcterms:created>
  <dcterms:modified xsi:type="dcterms:W3CDTF">2018-09-22T17:07:39Z</dcterms:modified>
</cp:coreProperties>
</file>